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25" yWindow="0" windowWidth="20940" windowHeight="10620"/>
  </bookViews>
  <sheets>
    <sheet name="Need Calc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'Need Calc'!$A$3:$N$164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Calc'!$A$3:$J$165</definedName>
    <definedName name="_xlnm.Print_Titles" localSheetId="0">'Need Calc'!$A:$A,'Need Calc'!$1:$3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2" i="1"/>
  <c r="V83" i="1"/>
  <c r="V84" i="1"/>
  <c r="V85" i="1"/>
  <c r="V86" i="1"/>
  <c r="V87" i="1"/>
  <c r="V88" i="1"/>
  <c r="V89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5" i="1"/>
  <c r="V146" i="1"/>
  <c r="V147" i="1"/>
  <c r="V148" i="1"/>
  <c r="V149" i="1"/>
  <c r="V150" i="1"/>
  <c r="V151" i="1"/>
  <c r="V153" i="1"/>
  <c r="V154" i="1"/>
  <c r="V155" i="1"/>
  <c r="V156" i="1"/>
  <c r="V157" i="1"/>
  <c r="V158" i="1"/>
  <c r="V159" i="1"/>
  <c r="V160" i="1"/>
  <c r="V161" i="1"/>
  <c r="V162" i="1"/>
  <c r="V163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2" i="1"/>
  <c r="U83" i="1"/>
  <c r="U84" i="1"/>
  <c r="U85" i="1"/>
  <c r="U86" i="1"/>
  <c r="U87" i="1"/>
  <c r="U88" i="1"/>
  <c r="U89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5" i="1"/>
  <c r="U146" i="1"/>
  <c r="U147" i="1"/>
  <c r="U148" i="1"/>
  <c r="U149" i="1"/>
  <c r="U150" i="1"/>
  <c r="U151" i="1"/>
  <c r="U153" i="1"/>
  <c r="U154" i="1"/>
  <c r="U155" i="1"/>
  <c r="U156" i="1"/>
  <c r="U157" i="1"/>
  <c r="U158" i="1"/>
  <c r="U159" i="1"/>
  <c r="U160" i="1"/>
  <c r="U161" i="1"/>
  <c r="U162" i="1"/>
  <c r="U163" i="1"/>
  <c r="U4" i="1"/>
  <c r="S164" i="1"/>
  <c r="U164" i="1" l="1"/>
  <c r="T164" i="1"/>
  <c r="V164" i="1" s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2" i="1"/>
  <c r="R83" i="1"/>
  <c r="R84" i="1"/>
  <c r="R85" i="1"/>
  <c r="R86" i="1"/>
  <c r="R87" i="1"/>
  <c r="R88" i="1"/>
  <c r="R89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5" i="1"/>
  <c r="R146" i="1"/>
  <c r="R147" i="1"/>
  <c r="R148" i="1"/>
  <c r="R149" i="1"/>
  <c r="R150" i="1"/>
  <c r="R151" i="1"/>
  <c r="R153" i="1"/>
  <c r="R154" i="1"/>
  <c r="R155" i="1"/>
  <c r="R156" i="1"/>
  <c r="R157" i="1"/>
  <c r="R158" i="1"/>
  <c r="R159" i="1"/>
  <c r="R160" i="1"/>
  <c r="R161" i="1"/>
  <c r="R162" i="1"/>
  <c r="R16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5" i="1"/>
  <c r="Q146" i="1"/>
  <c r="Q147" i="1"/>
  <c r="Q148" i="1"/>
  <c r="Q149" i="1"/>
  <c r="Q150" i="1"/>
  <c r="Q151" i="1"/>
  <c r="Q153" i="1"/>
  <c r="Q154" i="1"/>
  <c r="Q155" i="1"/>
  <c r="Q156" i="1"/>
  <c r="Q157" i="1"/>
  <c r="Q158" i="1"/>
  <c r="Q159" i="1"/>
  <c r="Q160" i="1"/>
  <c r="Q161" i="1"/>
  <c r="Q162" i="1"/>
  <c r="Q163" i="1"/>
  <c r="Q4" i="1"/>
  <c r="O16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149" i="1"/>
  <c r="N150" i="1"/>
  <c r="N151" i="1"/>
  <c r="N153" i="1"/>
  <c r="N154" i="1"/>
  <c r="N155" i="1"/>
  <c r="N156" i="1"/>
  <c r="N157" i="1"/>
  <c r="N158" i="1"/>
  <c r="N159" i="1"/>
  <c r="N160" i="1"/>
  <c r="N161" i="1"/>
  <c r="N162" i="1"/>
  <c r="N163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6" i="1"/>
  <c r="M147" i="1"/>
  <c r="M148" i="1"/>
  <c r="M149" i="1"/>
  <c r="M150" i="1"/>
  <c r="M151" i="1"/>
  <c r="M153" i="1"/>
  <c r="M154" i="1"/>
  <c r="M155" i="1"/>
  <c r="M156" i="1"/>
  <c r="M157" i="1"/>
  <c r="M158" i="1"/>
  <c r="M159" i="1"/>
  <c r="M160" i="1"/>
  <c r="M161" i="1"/>
  <c r="M162" i="1"/>
  <c r="M163" i="1"/>
  <c r="M4" i="1"/>
  <c r="M164" i="1" s="1"/>
  <c r="L164" i="1"/>
  <c r="N164" i="1" s="1"/>
  <c r="K164" i="1"/>
  <c r="H164" i="1"/>
  <c r="B164" i="1"/>
  <c r="C164" i="1"/>
  <c r="D164" i="1"/>
  <c r="E164" i="1"/>
  <c r="F164" i="1"/>
  <c r="G164" i="1"/>
  <c r="I164" i="1"/>
  <c r="J164" i="1"/>
  <c r="P164" i="1"/>
  <c r="Q164" i="1" l="1"/>
  <c r="R164" i="1"/>
</calcChain>
</file>

<file path=xl/sharedStrings.xml><?xml version="1.0" encoding="utf-8"?>
<sst xmlns="http://schemas.openxmlformats.org/spreadsheetml/2006/main" count="183" uniqueCount="183">
  <si>
    <t>Fall Enrollment Counts - Open Enrolled and Resident Student Counts</t>
  </si>
  <si>
    <t>District</t>
  </si>
  <si>
    <t>Fall 2008 State Aid Fall Enrollment</t>
  </si>
  <si>
    <t>Open Enrolled in Fall 2008</t>
  </si>
  <si>
    <t>Fall 2008 Resident Count</t>
  </si>
  <si>
    <t>Fall2009 State Aid Fall Enrollment</t>
  </si>
  <si>
    <t>Open Enrolled in Fall 2009</t>
  </si>
  <si>
    <t>Fall 2009 Resident Count</t>
  </si>
  <si>
    <t>2010 State Aid Fall Enrollment</t>
  </si>
  <si>
    <t>Open Enrolled in Fall 2010</t>
  </si>
  <si>
    <t>Fall 2010 Resident Count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</si>
  <si>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</si>
  <si>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</si>
  <si>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</si>
  <si>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</si>
  <si>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</si>
  <si>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</si>
  <si>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</si>
  <si>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</si>
  <si>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</si>
  <si>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</si>
  <si>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</si>
  <si>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</si>
  <si>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</si>
  <si>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</si>
  <si>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</si>
  <si>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</si>
  <si>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 43-6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</si>
  <si>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</si>
  <si>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</si>
  <si>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</si>
  <si>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</si>
  <si>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</si>
  <si>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</si>
  <si>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</si>
  <si>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</si>
  <si>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</si>
  <si>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</si>
  <si>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</si>
  <si>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</si>
  <si>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</si>
  <si>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</si>
  <si>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</si>
  <si>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</si>
  <si>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</si>
  <si>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</si>
  <si>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</si>
  <si>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</si>
  <si>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</si>
  <si>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</si>
  <si>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</si>
  <si>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</si>
  <si>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</si>
  <si>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</si>
  <si>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</si>
  <si>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</si>
  <si>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</si>
  <si>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</si>
  <si>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</si>
  <si>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</si>
  <si>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</si>
  <si>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</si>
  <si>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</si>
  <si>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</si>
  <si>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</si>
  <si>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</si>
  <si>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</si>
  <si>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</si>
  <si>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</si>
  <si>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</si>
  <si>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</si>
  <si>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</si>
  <si>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</si>
  <si>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</si>
  <si>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</si>
  <si>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</si>
  <si>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</si>
  <si>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</si>
  <si>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</si>
  <si>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</si>
  <si>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</si>
  <si>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</si>
  <si>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</si>
  <si>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</si>
  <si>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</si>
  <si>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</si>
  <si>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</si>
  <si>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</si>
  <si>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</si>
  <si>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</si>
  <si>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</si>
  <si>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</si>
  <si>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</si>
  <si>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</si>
  <si>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</si>
  <si>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</si>
  <si>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</si>
  <si>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45-2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</si>
  <si>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</si>
  <si>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</si>
  <si>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</si>
  <si>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</si>
  <si>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</si>
  <si>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</si>
  <si>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</si>
  <si>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</si>
  <si>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</si>
  <si>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</si>
  <si>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</si>
  <si>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</si>
  <si>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</si>
  <si>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</si>
  <si>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</si>
  <si>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</si>
  <si>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</si>
  <si>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</si>
  <si>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</si>
  <si>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</si>
  <si>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</si>
  <si>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</si>
  <si>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</si>
  <si>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</si>
  <si>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</si>
  <si>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</si>
  <si>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</si>
  <si>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</si>
  <si>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</si>
  <si>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</si>
  <si>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</si>
  <si>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</si>
  <si>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Roslyn 18-2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</si>
  <si>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</si>
  <si>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</si>
  <si>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</si>
  <si>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</si>
  <si>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</si>
  <si>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</si>
  <si>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</si>
  <si>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</si>
  <si>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</si>
  <si>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</si>
  <si>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</si>
  <si>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</si>
  <si>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</si>
  <si>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</si>
  <si>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</si>
  <si>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</si>
  <si>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</si>
  <si>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</si>
  <si>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</si>
  <si>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</si>
  <si>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</si>
  <si>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</si>
  <si>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</si>
  <si>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</si>
  <si>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</si>
  <si>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</si>
  <si>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</si>
  <si>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18-4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</si>
  <si>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</si>
  <si>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</si>
  <si>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</si>
  <si>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</si>
  <si>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</si>
  <si>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</si>
  <si>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</si>
  <si>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</si>
  <si>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</si>
  <si>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</si>
  <si>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</si>
  <si>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2011 State Aid Fall Enrollment</t>
  </si>
  <si>
    <t>Open Enrolled in Fall 2011</t>
  </si>
  <si>
    <t>Fall 2011 Resident Count</t>
  </si>
  <si>
    <t>% of open enrolled students Fall 2011</t>
  </si>
  <si>
    <t>2012 State Aid Fall Enrollment</t>
  </si>
  <si>
    <t>Fall 2012 Count of Open Enrolled Students</t>
  </si>
  <si>
    <t>Fall 2012 Resident Student Count</t>
  </si>
  <si>
    <t>% of Open Enrolled Students in Fall 2012</t>
  </si>
  <si>
    <t>Viborg-Hurley 60-6</t>
  </si>
  <si>
    <t>2013 State Aid Fall Enrollment</t>
  </si>
  <si>
    <t>Fall 2013 Count of Open Enrolled Students</t>
  </si>
  <si>
    <t>Fall 2013 Resident Student Count</t>
  </si>
  <si>
    <t>% of Open Enrolled Students in Fall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</si>
</sst>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&quot;$&quot;#,##0"/>
  </numFmts>
  <fonts count="5" x14ac:knownFonts="1">
    <font>
      <sz val="10"/>
      <name val="Arial"/>
      <family val="2"/>
    </font>
    <font>
      <sz val="14"/>
      <name val="Gill Sans MT"/>
      <family val="2"/>
    </font>
    <font>
      <sz val="10"/>
      <name val="Gill Sans MT"/>
      <family val="2"/>
    </font>
    <font>
      <sz val="10"/>
      <color rgb="FF002060"/>
      <name val="Gill Sans MT"/>
      <family val="2"/>
    </font>
    <font>
      <sz val="10"/>
      <color theme="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10" fontId="1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0" fontId="2" fillId="0" borderId="0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10" fontId="3" fillId="7" borderId="1" xfId="0" applyNumberFormat="1" applyFont="1" applyFill="1" applyBorder="1" applyAlignment="1">
      <alignment horizontal="center" wrapText="1"/>
    </xf>
    <xf numFmtId="164" fontId="3" fillId="8" borderId="1" xfId="0" applyNumberFormat="1" applyFont="1" applyFill="1" applyBorder="1" applyAlignment="1">
      <alignment horizontal="center" wrapText="1"/>
    </xf>
    <xf numFmtId="10" fontId="3" fillId="8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4" fontId="3" fillId="0" borderId="2" xfId="0" applyNumberFormat="1" applyFont="1" applyFill="1" applyBorder="1"/>
    <xf numFmtId="2" fontId="3" fillId="0" borderId="2" xfId="0" applyNumberFormat="1" applyFont="1" applyFill="1" applyBorder="1"/>
    <xf numFmtId="10" fontId="3" fillId="0" borderId="2" xfId="0" applyNumberFormat="1" applyFont="1" applyFill="1" applyBorder="1"/>
    <xf numFmtId="0" fontId="3" fillId="6" borderId="2" xfId="0" applyFont="1" applyFill="1" applyBorder="1" applyAlignment="1">
      <alignment horizontal="left"/>
    </xf>
    <xf numFmtId="4" fontId="3" fillId="6" borderId="2" xfId="0" applyNumberFormat="1" applyFont="1" applyFill="1" applyBorder="1"/>
    <xf numFmtId="2" fontId="3" fillId="6" borderId="2" xfId="0" applyNumberFormat="1" applyFont="1" applyFill="1" applyBorder="1"/>
    <xf numFmtId="10" fontId="3" fillId="6" borderId="2" xfId="0" applyNumberFormat="1" applyFont="1" applyFill="1" applyBorder="1"/>
    <xf numFmtId="3" fontId="3" fillId="0" borderId="2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164" fontId="4" fillId="9" borderId="1" xfId="0" applyNumberFormat="1" applyFont="1" applyFill="1" applyBorder="1" applyAlignment="1">
      <alignment horizontal="center" wrapText="1"/>
    </xf>
    <xf numFmtId="10" fontId="4" fillId="9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e.sd.gov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e.sd.gov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IES97"/>
    </sheetNames>
    <sheetDataSet>
      <sheetData sheetId="0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3"/>
  <cols>
    <col min="1" max="1" width="22.140625" style="4" customWidth="1"/>
    <col min="2" max="3" width="11.7109375" style="5" customWidth="1"/>
    <col min="4" max="4" width="10.7109375" style="5" customWidth="1"/>
    <col min="5" max="5" width="11.5703125" style="5" customWidth="1"/>
    <col min="6" max="6" width="11.28515625" style="5" customWidth="1"/>
    <col min="7" max="7" width="9.85546875" style="5" customWidth="1"/>
    <col min="8" max="8" width="11.28515625" style="5" customWidth="1"/>
    <col min="9" max="9" width="10" style="5" customWidth="1"/>
    <col min="10" max="10" width="9.85546875" style="5" customWidth="1"/>
    <col min="11" max="13" width="11.28515625" style="5" customWidth="1"/>
    <col min="14" max="14" width="11.28515625" style="6" hidden="1" customWidth="1"/>
    <col min="15" max="17" width="11.28515625" style="5" customWidth="1"/>
    <col min="18" max="18" width="11.28515625" style="6" hidden="1" customWidth="1"/>
    <col min="19" max="21" width="11.28515625" style="5" customWidth="1"/>
    <col min="22" max="22" width="11.28515625" style="6" customWidth="1"/>
    <col min="23" max="16384" width="9.140625" style="5"/>
  </cols>
  <sheetData>
    <row r="1" spans="1:22" s="2" customFormat="1" ht="21.75" x14ac:dyDescent="0.45">
      <c r="A1" s="1" t="s">
        <v>0</v>
      </c>
      <c r="N1" s="3"/>
      <c r="R1" s="3"/>
      <c r="V1" s="3"/>
    </row>
    <row r="3" spans="1:22" s="18" customFormat="1" ht="75" x14ac:dyDescent="0.3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2" t="s">
        <v>8</v>
      </c>
      <c r="I3" s="13" t="s">
        <v>9</v>
      </c>
      <c r="J3" s="13" t="s">
        <v>10</v>
      </c>
      <c r="K3" s="14" t="s">
        <v>170</v>
      </c>
      <c r="L3" s="14" t="s">
        <v>171</v>
      </c>
      <c r="M3" s="14" t="s">
        <v>172</v>
      </c>
      <c r="N3" s="15" t="s">
        <v>173</v>
      </c>
      <c r="O3" s="16" t="s">
        <v>174</v>
      </c>
      <c r="P3" s="16" t="s">
        <v>175</v>
      </c>
      <c r="Q3" s="16" t="s">
        <v>176</v>
      </c>
      <c r="R3" s="17" t="s">
        <v>177</v>
      </c>
      <c r="S3" s="34" t="s">
        <v>179</v>
      </c>
      <c r="T3" s="34" t="s">
        <v>180</v>
      </c>
      <c r="U3" s="34" t="s">
        <v>181</v>
      </c>
      <c r="V3" s="35" t="s">
        <v>182</v>
      </c>
    </row>
    <row r="4" spans="1:22" x14ac:dyDescent="0.3">
      <c r="A4" s="19" t="s">
        <v>11</v>
      </c>
      <c r="B4" s="20">
        <v>3738.02</v>
      </c>
      <c r="C4" s="20">
        <v>81.509999999999991</v>
      </c>
      <c r="D4" s="21">
        <v>3656.51</v>
      </c>
      <c r="E4" s="20">
        <v>3874.71</v>
      </c>
      <c r="F4" s="20">
        <v>95</v>
      </c>
      <c r="G4" s="20">
        <v>3779.71</v>
      </c>
      <c r="H4" s="20">
        <v>3971.28</v>
      </c>
      <c r="I4" s="20">
        <v>105</v>
      </c>
      <c r="J4" s="20">
        <v>3866.28</v>
      </c>
      <c r="K4" s="20">
        <v>3976.6</v>
      </c>
      <c r="L4" s="20">
        <v>93</v>
      </c>
      <c r="M4" s="20">
        <f>K4-L4</f>
        <v>3883.6</v>
      </c>
      <c r="N4" s="22">
        <f>(L4/K4)</f>
        <v>2.3386812855202936E-2</v>
      </c>
      <c r="O4" s="20">
        <v>4169.4799999999996</v>
      </c>
      <c r="P4" s="20">
        <v>104</v>
      </c>
      <c r="Q4" s="20">
        <f>O4-P4</f>
        <v>4065.4799999999996</v>
      </c>
      <c r="R4" s="22">
        <f>(P4/O4)</f>
        <v>2.4943158379462191E-2</v>
      </c>
      <c r="S4" s="20">
        <v>4255.4799999999996</v>
      </c>
      <c r="T4" s="20">
        <v>119</v>
      </c>
      <c r="U4" s="20">
        <f>S4-T4</f>
        <v>4136.4799999999996</v>
      </c>
      <c r="V4" s="22">
        <f>T4/S4</f>
        <v>2.7963942962956002E-2</v>
      </c>
    </row>
    <row r="5" spans="1:22" ht="13.5" customHeight="1" x14ac:dyDescent="0.3">
      <c r="A5" s="19" t="s">
        <v>12</v>
      </c>
      <c r="B5" s="20">
        <v>295</v>
      </c>
      <c r="C5" s="20">
        <v>4</v>
      </c>
      <c r="D5" s="21">
        <v>291</v>
      </c>
      <c r="E5" s="20">
        <v>274</v>
      </c>
      <c r="F5" s="20">
        <v>2</v>
      </c>
      <c r="G5" s="20">
        <v>272</v>
      </c>
      <c r="H5" s="20">
        <v>285</v>
      </c>
      <c r="I5" s="20">
        <v>1</v>
      </c>
      <c r="J5" s="20">
        <v>284</v>
      </c>
      <c r="K5" s="20">
        <v>288</v>
      </c>
      <c r="L5" s="20">
        <v>0</v>
      </c>
      <c r="M5" s="20">
        <f t="shared" ref="M5:M68" si="0">K5-L5</f>
        <v>288</v>
      </c>
      <c r="N5" s="22">
        <f t="shared" ref="N5:N68" si="1">(L5/K5)</f>
        <v>0</v>
      </c>
      <c r="O5" s="20">
        <v>268</v>
      </c>
      <c r="P5" s="20">
        <v>2</v>
      </c>
      <c r="Q5" s="20">
        <f t="shared" ref="Q5:Q68" si="2">O5-P5</f>
        <v>266</v>
      </c>
      <c r="R5" s="22">
        <f t="shared" ref="R5:R68" si="3">(P5/O5)</f>
        <v>7.462686567164179E-3</v>
      </c>
      <c r="S5" s="20">
        <v>275</v>
      </c>
      <c r="T5" s="20">
        <v>2</v>
      </c>
      <c r="U5" s="20">
        <f t="shared" ref="U5:U68" si="4">S5-T5</f>
        <v>273</v>
      </c>
      <c r="V5" s="22">
        <f t="shared" ref="V5:V68" si="5">T5/S5</f>
        <v>7.2727272727272727E-3</v>
      </c>
    </row>
    <row r="6" spans="1:22" ht="13.5" customHeight="1" x14ac:dyDescent="0.3">
      <c r="A6" s="19" t="s">
        <v>13</v>
      </c>
      <c r="B6" s="20">
        <v>290.08</v>
      </c>
      <c r="C6" s="20">
        <v>7</v>
      </c>
      <c r="D6" s="21">
        <v>283.08</v>
      </c>
      <c r="E6" s="20">
        <v>281.2</v>
      </c>
      <c r="F6" s="20">
        <v>7</v>
      </c>
      <c r="G6" s="20">
        <v>274.2</v>
      </c>
      <c r="H6" s="20">
        <v>305.51</v>
      </c>
      <c r="I6" s="20">
        <v>17</v>
      </c>
      <c r="J6" s="20">
        <v>288.51</v>
      </c>
      <c r="K6" s="20">
        <v>299.51</v>
      </c>
      <c r="L6" s="20">
        <v>12</v>
      </c>
      <c r="M6" s="20">
        <f t="shared" si="0"/>
        <v>287.51</v>
      </c>
      <c r="N6" s="22">
        <f t="shared" si="1"/>
        <v>4.006544021902441E-2</v>
      </c>
      <c r="O6" s="20">
        <v>292.76</v>
      </c>
      <c r="P6" s="20">
        <v>11</v>
      </c>
      <c r="Q6" s="20">
        <f t="shared" si="2"/>
        <v>281.76</v>
      </c>
      <c r="R6" s="22">
        <f t="shared" si="3"/>
        <v>3.7573438994398141E-2</v>
      </c>
      <c r="S6" s="20">
        <v>290.45</v>
      </c>
      <c r="T6" s="20">
        <v>10</v>
      </c>
      <c r="U6" s="20">
        <f t="shared" si="4"/>
        <v>280.45</v>
      </c>
      <c r="V6" s="22">
        <f t="shared" si="5"/>
        <v>3.4429333792391117E-2</v>
      </c>
    </row>
    <row r="7" spans="1:22" ht="13.5" customHeight="1" x14ac:dyDescent="0.3">
      <c r="A7" s="19" t="s">
        <v>14</v>
      </c>
      <c r="B7" s="20">
        <v>388</v>
      </c>
      <c r="C7" s="20">
        <v>2</v>
      </c>
      <c r="D7" s="21">
        <v>386</v>
      </c>
      <c r="E7" s="20">
        <v>387</v>
      </c>
      <c r="F7" s="20">
        <v>4</v>
      </c>
      <c r="G7" s="20">
        <v>383</v>
      </c>
      <c r="H7" s="20">
        <v>406</v>
      </c>
      <c r="I7" s="20">
        <v>5</v>
      </c>
      <c r="J7" s="20">
        <v>401</v>
      </c>
      <c r="K7" s="20">
        <v>381</v>
      </c>
      <c r="L7" s="20">
        <v>2</v>
      </c>
      <c r="M7" s="20">
        <f t="shared" si="0"/>
        <v>379</v>
      </c>
      <c r="N7" s="22">
        <f t="shared" si="1"/>
        <v>5.2493438320209973E-3</v>
      </c>
      <c r="O7" s="20">
        <v>324</v>
      </c>
      <c r="P7" s="20">
        <v>4</v>
      </c>
      <c r="Q7" s="20">
        <f t="shared" si="2"/>
        <v>320</v>
      </c>
      <c r="R7" s="22">
        <f t="shared" si="3"/>
        <v>1.2345679012345678E-2</v>
      </c>
      <c r="S7" s="20">
        <v>333</v>
      </c>
      <c r="T7" s="20">
        <v>5</v>
      </c>
      <c r="U7" s="20">
        <f t="shared" si="4"/>
        <v>328</v>
      </c>
      <c r="V7" s="22">
        <f t="shared" si="5"/>
        <v>1.5015015015015015E-2</v>
      </c>
    </row>
    <row r="8" spans="1:22" ht="13.5" customHeight="1" x14ac:dyDescent="0.3">
      <c r="A8" s="19" t="s">
        <v>15</v>
      </c>
      <c r="B8" s="20">
        <v>297</v>
      </c>
      <c r="C8" s="20">
        <v>4</v>
      </c>
      <c r="D8" s="21">
        <v>293</v>
      </c>
      <c r="E8" s="20">
        <v>300</v>
      </c>
      <c r="F8" s="20">
        <v>39</v>
      </c>
      <c r="G8" s="20">
        <v>261</v>
      </c>
      <c r="H8" s="20">
        <v>288</v>
      </c>
      <c r="I8" s="20">
        <v>38</v>
      </c>
      <c r="J8" s="20">
        <v>250</v>
      </c>
      <c r="K8" s="20">
        <v>297</v>
      </c>
      <c r="L8" s="20">
        <v>29</v>
      </c>
      <c r="M8" s="20">
        <f t="shared" si="0"/>
        <v>268</v>
      </c>
      <c r="N8" s="22">
        <f t="shared" si="1"/>
        <v>9.7643097643097643E-2</v>
      </c>
      <c r="O8" s="20">
        <v>288</v>
      </c>
      <c r="P8" s="20">
        <v>28</v>
      </c>
      <c r="Q8" s="20">
        <f t="shared" si="2"/>
        <v>260</v>
      </c>
      <c r="R8" s="22">
        <f t="shared" si="3"/>
        <v>9.7222222222222224E-2</v>
      </c>
      <c r="S8" s="20">
        <v>281.99</v>
      </c>
      <c r="T8" s="20">
        <v>25</v>
      </c>
      <c r="U8" s="20">
        <f t="shared" si="4"/>
        <v>256.99</v>
      </c>
      <c r="V8" s="22">
        <f t="shared" si="5"/>
        <v>8.8655626086031419E-2</v>
      </c>
    </row>
    <row r="9" spans="1:22" ht="13.5" customHeight="1" x14ac:dyDescent="0.3">
      <c r="A9" s="19" t="s">
        <v>16</v>
      </c>
      <c r="B9" s="20">
        <v>163</v>
      </c>
      <c r="C9" s="20">
        <v>25</v>
      </c>
      <c r="D9" s="21">
        <v>138</v>
      </c>
      <c r="E9" s="20">
        <v>174</v>
      </c>
      <c r="F9" s="20">
        <v>29</v>
      </c>
      <c r="G9" s="20">
        <v>145</v>
      </c>
      <c r="H9" s="20">
        <v>166</v>
      </c>
      <c r="I9" s="20">
        <v>29</v>
      </c>
      <c r="J9" s="20">
        <v>137</v>
      </c>
      <c r="K9" s="20">
        <v>170</v>
      </c>
      <c r="L9" s="20">
        <v>35</v>
      </c>
      <c r="M9" s="20">
        <f t="shared" si="0"/>
        <v>135</v>
      </c>
      <c r="N9" s="22">
        <f t="shared" si="1"/>
        <v>0.20588235294117646</v>
      </c>
      <c r="O9" s="20">
        <v>164</v>
      </c>
      <c r="P9" s="20">
        <v>31</v>
      </c>
      <c r="Q9" s="20">
        <f t="shared" si="2"/>
        <v>133</v>
      </c>
      <c r="R9" s="22">
        <f t="shared" si="3"/>
        <v>0.18902439024390244</v>
      </c>
      <c r="S9" s="20">
        <v>166</v>
      </c>
      <c r="T9" s="20">
        <v>32</v>
      </c>
      <c r="U9" s="20">
        <f t="shared" si="4"/>
        <v>134</v>
      </c>
      <c r="V9" s="22">
        <f t="shared" si="5"/>
        <v>0.19277108433734941</v>
      </c>
    </row>
    <row r="10" spans="1:22" ht="13.5" customHeight="1" x14ac:dyDescent="0.3">
      <c r="A10" s="19" t="s">
        <v>17</v>
      </c>
      <c r="B10" s="20">
        <v>238</v>
      </c>
      <c r="C10" s="20">
        <v>49</v>
      </c>
      <c r="D10" s="21">
        <v>189</v>
      </c>
      <c r="E10" s="20">
        <v>235.5</v>
      </c>
      <c r="F10" s="20">
        <v>46</v>
      </c>
      <c r="G10" s="20">
        <v>189.5</v>
      </c>
      <c r="H10" s="20">
        <v>247</v>
      </c>
      <c r="I10" s="20">
        <v>52</v>
      </c>
      <c r="J10" s="20">
        <v>195</v>
      </c>
      <c r="K10" s="20">
        <v>251.51</v>
      </c>
      <c r="L10" s="20">
        <v>56</v>
      </c>
      <c r="M10" s="20">
        <f t="shared" si="0"/>
        <v>195.51</v>
      </c>
      <c r="N10" s="22">
        <f t="shared" si="1"/>
        <v>0.22265516281658781</v>
      </c>
      <c r="O10" s="20">
        <v>262</v>
      </c>
      <c r="P10" s="20">
        <v>59</v>
      </c>
      <c r="Q10" s="20">
        <f t="shared" si="2"/>
        <v>203</v>
      </c>
      <c r="R10" s="22">
        <f t="shared" si="3"/>
        <v>0.22519083969465647</v>
      </c>
      <c r="S10" s="20">
        <v>261</v>
      </c>
      <c r="T10" s="20">
        <v>62</v>
      </c>
      <c r="U10" s="20">
        <f t="shared" si="4"/>
        <v>199</v>
      </c>
      <c r="V10" s="22">
        <f t="shared" si="5"/>
        <v>0.23754789272030652</v>
      </c>
    </row>
    <row r="11" spans="1:22" ht="13.5" customHeight="1" x14ac:dyDescent="0.3">
      <c r="A11" s="19" t="s">
        <v>18</v>
      </c>
      <c r="B11" s="20">
        <v>419</v>
      </c>
      <c r="C11" s="20">
        <v>70</v>
      </c>
      <c r="D11" s="21">
        <v>349</v>
      </c>
      <c r="E11" s="20">
        <v>431</v>
      </c>
      <c r="F11" s="20">
        <v>65</v>
      </c>
      <c r="G11" s="20">
        <v>366</v>
      </c>
      <c r="H11" s="20">
        <v>405</v>
      </c>
      <c r="I11" s="20">
        <v>56</v>
      </c>
      <c r="J11" s="20">
        <v>349</v>
      </c>
      <c r="K11" s="20">
        <v>411.87</v>
      </c>
      <c r="L11" s="20">
        <v>75</v>
      </c>
      <c r="M11" s="20">
        <f t="shared" si="0"/>
        <v>336.87</v>
      </c>
      <c r="N11" s="22">
        <f t="shared" si="1"/>
        <v>0.18209629251948431</v>
      </c>
      <c r="O11" s="20">
        <v>415</v>
      </c>
      <c r="P11" s="20">
        <v>79</v>
      </c>
      <c r="Q11" s="20">
        <f t="shared" si="2"/>
        <v>336</v>
      </c>
      <c r="R11" s="22">
        <f t="shared" si="3"/>
        <v>0.19036144578313252</v>
      </c>
      <c r="S11" s="20">
        <v>422.51</v>
      </c>
      <c r="T11" s="20">
        <v>94</v>
      </c>
      <c r="U11" s="20">
        <f t="shared" si="4"/>
        <v>328.51</v>
      </c>
      <c r="V11" s="22">
        <f t="shared" si="5"/>
        <v>0.22247994130316442</v>
      </c>
    </row>
    <row r="12" spans="1:22" ht="13.5" customHeight="1" x14ac:dyDescent="0.3">
      <c r="A12" s="19" t="s">
        <v>19</v>
      </c>
      <c r="B12" s="20">
        <v>1340.06</v>
      </c>
      <c r="C12" s="20">
        <v>63</v>
      </c>
      <c r="D12" s="21">
        <v>1277.06</v>
      </c>
      <c r="E12" s="20">
        <v>1352.13</v>
      </c>
      <c r="F12" s="20">
        <v>68</v>
      </c>
      <c r="G12" s="20">
        <v>1284.1300000000001</v>
      </c>
      <c r="H12" s="20">
        <v>1349.71</v>
      </c>
      <c r="I12" s="20">
        <v>66</v>
      </c>
      <c r="J12" s="20">
        <v>1283.71</v>
      </c>
      <c r="K12" s="20">
        <v>1364.56</v>
      </c>
      <c r="L12" s="20">
        <v>64</v>
      </c>
      <c r="M12" s="20">
        <f t="shared" si="0"/>
        <v>1300.56</v>
      </c>
      <c r="N12" s="22">
        <f t="shared" si="1"/>
        <v>4.6901565339743219E-2</v>
      </c>
      <c r="O12" s="20">
        <v>1374.31</v>
      </c>
      <c r="P12" s="20">
        <v>53</v>
      </c>
      <c r="Q12" s="20">
        <f t="shared" si="2"/>
        <v>1321.31</v>
      </c>
      <c r="R12" s="22">
        <f t="shared" si="3"/>
        <v>3.8564807066818987E-2</v>
      </c>
      <c r="S12" s="20">
        <v>1404.03</v>
      </c>
      <c r="T12" s="20">
        <v>52</v>
      </c>
      <c r="U12" s="20">
        <f t="shared" si="4"/>
        <v>1352.03</v>
      </c>
      <c r="V12" s="22">
        <f t="shared" si="5"/>
        <v>3.7036245664266436E-2</v>
      </c>
    </row>
    <row r="13" spans="1:22" ht="13.5" customHeight="1" x14ac:dyDescent="0.3">
      <c r="A13" s="19" t="s">
        <v>20</v>
      </c>
      <c r="B13" s="20">
        <v>518</v>
      </c>
      <c r="C13" s="20">
        <v>15</v>
      </c>
      <c r="D13" s="21">
        <v>503</v>
      </c>
      <c r="E13" s="20">
        <v>572</v>
      </c>
      <c r="F13" s="20">
        <v>8</v>
      </c>
      <c r="G13" s="20">
        <v>564</v>
      </c>
      <c r="H13" s="20">
        <v>519</v>
      </c>
      <c r="I13" s="20">
        <v>5</v>
      </c>
      <c r="J13" s="20">
        <v>514</v>
      </c>
      <c r="K13" s="20">
        <v>521</v>
      </c>
      <c r="L13" s="20">
        <v>9</v>
      </c>
      <c r="M13" s="20">
        <f t="shared" si="0"/>
        <v>512</v>
      </c>
      <c r="N13" s="22">
        <f t="shared" si="1"/>
        <v>1.7274472168905951E-2</v>
      </c>
      <c r="O13" s="20">
        <v>470.57</v>
      </c>
      <c r="P13" s="20">
        <v>7</v>
      </c>
      <c r="Q13" s="20">
        <f t="shared" si="2"/>
        <v>463.57</v>
      </c>
      <c r="R13" s="22">
        <f t="shared" si="3"/>
        <v>1.4875576428586609E-2</v>
      </c>
      <c r="S13" s="20">
        <v>493</v>
      </c>
      <c r="T13" s="20">
        <v>16</v>
      </c>
      <c r="U13" s="20">
        <f t="shared" si="4"/>
        <v>477</v>
      </c>
      <c r="V13" s="22">
        <f t="shared" si="5"/>
        <v>3.2454361054766734E-2</v>
      </c>
    </row>
    <row r="14" spans="1:22" ht="13.5" customHeight="1" x14ac:dyDescent="0.3">
      <c r="A14" s="19" t="s">
        <v>21</v>
      </c>
      <c r="B14" s="20">
        <v>658.81</v>
      </c>
      <c r="C14" s="20">
        <v>73.7</v>
      </c>
      <c r="D14" s="21">
        <v>585.1099999999999</v>
      </c>
      <c r="E14" s="20">
        <v>633.22</v>
      </c>
      <c r="F14" s="20">
        <v>60</v>
      </c>
      <c r="G14" s="20">
        <v>573.22</v>
      </c>
      <c r="H14" s="20">
        <v>643.98</v>
      </c>
      <c r="I14" s="20">
        <v>70</v>
      </c>
      <c r="J14" s="20">
        <v>573.98</v>
      </c>
      <c r="K14" s="20">
        <v>638.96</v>
      </c>
      <c r="L14" s="20">
        <v>70</v>
      </c>
      <c r="M14" s="20">
        <f t="shared" si="0"/>
        <v>568.96</v>
      </c>
      <c r="N14" s="22">
        <f t="shared" si="1"/>
        <v>0.10955302366345311</v>
      </c>
      <c r="O14" s="20">
        <v>640.30999999999995</v>
      </c>
      <c r="P14" s="20">
        <v>76</v>
      </c>
      <c r="Q14" s="20">
        <f t="shared" si="2"/>
        <v>564.30999999999995</v>
      </c>
      <c r="R14" s="22">
        <f t="shared" si="3"/>
        <v>0.11869250831628431</v>
      </c>
      <c r="S14" s="20">
        <v>650.84</v>
      </c>
      <c r="T14" s="20">
        <v>83</v>
      </c>
      <c r="U14" s="20">
        <f t="shared" si="4"/>
        <v>567.84</v>
      </c>
      <c r="V14" s="22">
        <f t="shared" si="5"/>
        <v>0.12752750291930429</v>
      </c>
    </row>
    <row r="15" spans="1:22" ht="13.5" customHeight="1" x14ac:dyDescent="0.3">
      <c r="A15" s="19" t="s">
        <v>22</v>
      </c>
      <c r="B15" s="20">
        <v>120</v>
      </c>
      <c r="C15" s="20">
        <v>9</v>
      </c>
      <c r="D15" s="21">
        <v>111</v>
      </c>
      <c r="E15" s="20">
        <v>117</v>
      </c>
      <c r="F15" s="20">
        <v>11</v>
      </c>
      <c r="G15" s="20">
        <v>106</v>
      </c>
      <c r="H15" s="20">
        <v>119</v>
      </c>
      <c r="I15" s="20">
        <v>13</v>
      </c>
      <c r="J15" s="20">
        <v>106</v>
      </c>
      <c r="K15" s="20">
        <v>121</v>
      </c>
      <c r="L15" s="20">
        <v>14</v>
      </c>
      <c r="M15" s="20">
        <f t="shared" si="0"/>
        <v>107</v>
      </c>
      <c r="N15" s="22">
        <f t="shared" si="1"/>
        <v>0.11570247933884298</v>
      </c>
      <c r="O15" s="20">
        <v>103</v>
      </c>
      <c r="P15" s="20">
        <v>0</v>
      </c>
      <c r="Q15" s="20">
        <f t="shared" si="2"/>
        <v>103</v>
      </c>
      <c r="R15" s="22">
        <f t="shared" si="3"/>
        <v>0</v>
      </c>
      <c r="S15" s="20">
        <v>106.2</v>
      </c>
      <c r="T15" s="20">
        <v>7</v>
      </c>
      <c r="U15" s="20">
        <f t="shared" si="4"/>
        <v>99.2</v>
      </c>
      <c r="V15" s="22">
        <f t="shared" si="5"/>
        <v>6.5913370998116755E-2</v>
      </c>
    </row>
    <row r="16" spans="1:22" ht="13.5" customHeight="1" x14ac:dyDescent="0.3">
      <c r="A16" s="19" t="s">
        <v>23</v>
      </c>
      <c r="B16" s="20">
        <v>136</v>
      </c>
      <c r="C16" s="20">
        <v>10</v>
      </c>
      <c r="D16" s="21">
        <v>126</v>
      </c>
      <c r="E16" s="20">
        <v>131</v>
      </c>
      <c r="F16" s="20">
        <v>10</v>
      </c>
      <c r="G16" s="20">
        <v>121</v>
      </c>
      <c r="H16" s="20">
        <v>133.13999999999999</v>
      </c>
      <c r="I16" s="20">
        <v>14</v>
      </c>
      <c r="J16" s="20">
        <v>119.13999999999999</v>
      </c>
      <c r="K16" s="20">
        <v>143</v>
      </c>
      <c r="L16" s="20">
        <v>20</v>
      </c>
      <c r="M16" s="20">
        <f t="shared" si="0"/>
        <v>123</v>
      </c>
      <c r="N16" s="22">
        <f t="shared" si="1"/>
        <v>0.13986013986013987</v>
      </c>
      <c r="O16" s="20">
        <v>143</v>
      </c>
      <c r="P16" s="20">
        <v>21</v>
      </c>
      <c r="Q16" s="20">
        <f t="shared" si="2"/>
        <v>122</v>
      </c>
      <c r="R16" s="22">
        <f t="shared" si="3"/>
        <v>0.14685314685314685</v>
      </c>
      <c r="S16" s="20">
        <v>143</v>
      </c>
      <c r="T16" s="20">
        <v>19</v>
      </c>
      <c r="U16" s="20">
        <f t="shared" si="4"/>
        <v>124</v>
      </c>
      <c r="V16" s="22">
        <f t="shared" si="5"/>
        <v>0.13286713286713286</v>
      </c>
    </row>
    <row r="17" spans="1:22" ht="13.5" customHeight="1" x14ac:dyDescent="0.3">
      <c r="A17" s="19" t="s">
        <v>24</v>
      </c>
      <c r="B17" s="20">
        <v>561</v>
      </c>
      <c r="C17" s="20">
        <v>30</v>
      </c>
      <c r="D17" s="21">
        <v>531</v>
      </c>
      <c r="E17" s="20">
        <v>575</v>
      </c>
      <c r="F17" s="20">
        <v>29</v>
      </c>
      <c r="G17" s="20">
        <v>546</v>
      </c>
      <c r="H17" s="20">
        <v>565</v>
      </c>
      <c r="I17" s="20">
        <v>25</v>
      </c>
      <c r="J17" s="20">
        <v>540</v>
      </c>
      <c r="K17" s="20">
        <v>535</v>
      </c>
      <c r="L17" s="20">
        <v>32</v>
      </c>
      <c r="M17" s="20">
        <f t="shared" si="0"/>
        <v>503</v>
      </c>
      <c r="N17" s="22">
        <f t="shared" si="1"/>
        <v>5.9813084112149535E-2</v>
      </c>
      <c r="O17" s="20">
        <v>543.9</v>
      </c>
      <c r="P17" s="20">
        <v>28</v>
      </c>
      <c r="Q17" s="20">
        <f t="shared" si="2"/>
        <v>515.9</v>
      </c>
      <c r="R17" s="22">
        <f t="shared" si="3"/>
        <v>5.1480051480051484E-2</v>
      </c>
      <c r="S17" s="20">
        <v>524.42999999999995</v>
      </c>
      <c r="T17" s="20">
        <v>25</v>
      </c>
      <c r="U17" s="20">
        <f t="shared" si="4"/>
        <v>499.42999999999995</v>
      </c>
      <c r="V17" s="22">
        <f t="shared" si="5"/>
        <v>4.7670804492496617E-2</v>
      </c>
    </row>
    <row r="18" spans="1:22" ht="13.5" customHeight="1" x14ac:dyDescent="0.3">
      <c r="A18" s="19" t="s">
        <v>25</v>
      </c>
      <c r="B18" s="20">
        <v>131.01</v>
      </c>
      <c r="C18" s="20">
        <v>9</v>
      </c>
      <c r="D18" s="21">
        <v>122.00999999999999</v>
      </c>
      <c r="E18" s="20">
        <v>130</v>
      </c>
      <c r="F18" s="20">
        <v>7</v>
      </c>
      <c r="G18" s="20">
        <v>123</v>
      </c>
      <c r="H18" s="20">
        <v>136</v>
      </c>
      <c r="I18" s="20">
        <v>8</v>
      </c>
      <c r="J18" s="20">
        <v>128</v>
      </c>
      <c r="K18" s="20">
        <v>147</v>
      </c>
      <c r="L18" s="20">
        <v>18</v>
      </c>
      <c r="M18" s="20">
        <f t="shared" si="0"/>
        <v>129</v>
      </c>
      <c r="N18" s="22">
        <f t="shared" si="1"/>
        <v>0.12244897959183673</v>
      </c>
      <c r="O18" s="20">
        <v>136</v>
      </c>
      <c r="P18" s="20">
        <v>8</v>
      </c>
      <c r="Q18" s="20">
        <f t="shared" si="2"/>
        <v>128</v>
      </c>
      <c r="R18" s="22">
        <f t="shared" si="3"/>
        <v>5.8823529411764705E-2</v>
      </c>
      <c r="S18" s="20">
        <v>128.19999999999999</v>
      </c>
      <c r="T18" s="20">
        <v>9</v>
      </c>
      <c r="U18" s="20">
        <f t="shared" si="4"/>
        <v>119.19999999999999</v>
      </c>
      <c r="V18" s="22">
        <f t="shared" si="5"/>
        <v>7.0202808112324502E-2</v>
      </c>
    </row>
    <row r="19" spans="1:22" ht="13.5" customHeight="1" x14ac:dyDescent="0.3">
      <c r="A19" s="19" t="s">
        <v>26</v>
      </c>
      <c r="B19" s="20">
        <v>3094.62</v>
      </c>
      <c r="C19" s="20">
        <v>97.97</v>
      </c>
      <c r="D19" s="21">
        <v>2996.65</v>
      </c>
      <c r="E19" s="20">
        <v>3227.43</v>
      </c>
      <c r="F19" s="20">
        <v>133</v>
      </c>
      <c r="G19" s="20">
        <v>3094.43</v>
      </c>
      <c r="H19" s="20">
        <v>3297</v>
      </c>
      <c r="I19" s="20">
        <v>144</v>
      </c>
      <c r="J19" s="20">
        <v>3153</v>
      </c>
      <c r="K19" s="20">
        <v>3372.94</v>
      </c>
      <c r="L19" s="20">
        <v>133</v>
      </c>
      <c r="M19" s="20">
        <f t="shared" si="0"/>
        <v>3239.94</v>
      </c>
      <c r="N19" s="22">
        <f t="shared" si="1"/>
        <v>3.9431475211536525E-2</v>
      </c>
      <c r="O19" s="20">
        <v>3478.52</v>
      </c>
      <c r="P19" s="20">
        <v>148</v>
      </c>
      <c r="Q19" s="20">
        <f t="shared" si="2"/>
        <v>3330.52</v>
      </c>
      <c r="R19" s="22">
        <f t="shared" si="3"/>
        <v>4.2546830261145543E-2</v>
      </c>
      <c r="S19" s="20">
        <v>3584.99</v>
      </c>
      <c r="T19" s="20">
        <v>150</v>
      </c>
      <c r="U19" s="20">
        <f t="shared" si="4"/>
        <v>3434.99</v>
      </c>
      <c r="V19" s="22">
        <f t="shared" si="5"/>
        <v>4.1841120895734718E-2</v>
      </c>
    </row>
    <row r="20" spans="1:22" ht="13.5" customHeight="1" x14ac:dyDescent="0.3">
      <c r="A20" s="23" t="s">
        <v>27</v>
      </c>
      <c r="B20" s="24">
        <v>148</v>
      </c>
      <c r="C20" s="24">
        <v>5</v>
      </c>
      <c r="D20" s="25">
        <v>143</v>
      </c>
      <c r="E20" s="24">
        <v>109</v>
      </c>
      <c r="F20" s="24">
        <v>0</v>
      </c>
      <c r="G20" s="24">
        <v>109</v>
      </c>
      <c r="H20" s="24"/>
      <c r="I20" s="24"/>
      <c r="J20" s="24"/>
      <c r="K20" s="24"/>
      <c r="L20" s="24"/>
      <c r="M20" s="24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3.5" customHeight="1" x14ac:dyDescent="0.3">
      <c r="A21" s="19" t="s">
        <v>28</v>
      </c>
      <c r="B21" s="24"/>
      <c r="C21" s="24"/>
      <c r="D21" s="25"/>
      <c r="E21" s="24"/>
      <c r="F21" s="24"/>
      <c r="G21" s="24"/>
      <c r="H21" s="20">
        <v>300</v>
      </c>
      <c r="I21" s="20">
        <v>35</v>
      </c>
      <c r="J21" s="20">
        <v>265</v>
      </c>
      <c r="K21" s="20">
        <v>309</v>
      </c>
      <c r="L21" s="20">
        <v>32</v>
      </c>
      <c r="M21" s="20">
        <f t="shared" si="0"/>
        <v>277</v>
      </c>
      <c r="N21" s="22">
        <f t="shared" si="1"/>
        <v>0.10355987055016182</v>
      </c>
      <c r="O21" s="20">
        <v>321</v>
      </c>
      <c r="P21" s="20">
        <v>34</v>
      </c>
      <c r="Q21" s="20">
        <f t="shared" si="2"/>
        <v>287</v>
      </c>
      <c r="R21" s="22">
        <f t="shared" si="3"/>
        <v>0.1059190031152648</v>
      </c>
      <c r="S21" s="20">
        <v>332.6</v>
      </c>
      <c r="T21" s="20">
        <v>38</v>
      </c>
      <c r="U21" s="20">
        <f t="shared" si="4"/>
        <v>294.60000000000002</v>
      </c>
      <c r="V21" s="22">
        <f t="shared" si="5"/>
        <v>0.1142513529765484</v>
      </c>
    </row>
    <row r="22" spans="1:22" ht="13.5" customHeight="1" x14ac:dyDescent="0.3">
      <c r="A22" s="19" t="s">
        <v>29</v>
      </c>
      <c r="B22" s="20">
        <v>491</v>
      </c>
      <c r="C22" s="20">
        <v>35</v>
      </c>
      <c r="D22" s="21">
        <v>456</v>
      </c>
      <c r="E22" s="20">
        <v>507.2</v>
      </c>
      <c r="F22" s="20">
        <v>54</v>
      </c>
      <c r="G22" s="20">
        <v>453.2</v>
      </c>
      <c r="H22" s="20">
        <v>500</v>
      </c>
      <c r="I22" s="20">
        <v>52</v>
      </c>
      <c r="J22" s="20">
        <v>448</v>
      </c>
      <c r="K22" s="20">
        <v>494.15</v>
      </c>
      <c r="L22" s="20">
        <v>63</v>
      </c>
      <c r="M22" s="20">
        <f t="shared" si="0"/>
        <v>431.15</v>
      </c>
      <c r="N22" s="22">
        <f t="shared" si="1"/>
        <v>0.12749165233228776</v>
      </c>
      <c r="O22" s="20">
        <v>484</v>
      </c>
      <c r="P22" s="20">
        <v>69</v>
      </c>
      <c r="Q22" s="20">
        <f t="shared" si="2"/>
        <v>415</v>
      </c>
      <c r="R22" s="22">
        <f t="shared" si="3"/>
        <v>0.14256198347107438</v>
      </c>
      <c r="S22" s="20">
        <v>460.5</v>
      </c>
      <c r="T22" s="20">
        <v>66</v>
      </c>
      <c r="U22" s="20">
        <f t="shared" si="4"/>
        <v>394.5</v>
      </c>
      <c r="V22" s="22">
        <f t="shared" si="5"/>
        <v>0.14332247557003258</v>
      </c>
    </row>
    <row r="23" spans="1:22" ht="13.5" customHeight="1" x14ac:dyDescent="0.3">
      <c r="A23" s="19" t="s">
        <v>30</v>
      </c>
      <c r="B23" s="20">
        <v>2743.63</v>
      </c>
      <c r="C23" s="20">
        <v>73</v>
      </c>
      <c r="D23" s="21">
        <v>2670.63</v>
      </c>
      <c r="E23" s="20">
        <v>2796.03</v>
      </c>
      <c r="F23" s="20">
        <v>96</v>
      </c>
      <c r="G23" s="20">
        <v>2700.03</v>
      </c>
      <c r="H23" s="20">
        <v>2848.79</v>
      </c>
      <c r="I23" s="20">
        <v>75.67</v>
      </c>
      <c r="J23" s="20">
        <v>2773.12</v>
      </c>
      <c r="K23" s="20">
        <v>2930.1</v>
      </c>
      <c r="L23" s="20">
        <v>73</v>
      </c>
      <c r="M23" s="20">
        <f t="shared" si="0"/>
        <v>2857.1</v>
      </c>
      <c r="N23" s="22">
        <f t="shared" si="1"/>
        <v>2.4913825466707621E-2</v>
      </c>
      <c r="O23" s="20">
        <v>2988.05</v>
      </c>
      <c r="P23" s="20">
        <v>85</v>
      </c>
      <c r="Q23" s="20">
        <f t="shared" si="2"/>
        <v>2903.05</v>
      </c>
      <c r="R23" s="22">
        <f t="shared" si="3"/>
        <v>2.8446645805793074E-2</v>
      </c>
      <c r="S23" s="20">
        <v>3184.6</v>
      </c>
      <c r="T23" s="20">
        <v>109</v>
      </c>
      <c r="U23" s="20">
        <f t="shared" si="4"/>
        <v>3075.6</v>
      </c>
      <c r="V23" s="22">
        <f t="shared" si="5"/>
        <v>3.4227218488978209E-2</v>
      </c>
    </row>
    <row r="24" spans="1:22" ht="13.5" customHeight="1" x14ac:dyDescent="0.3">
      <c r="A24" s="19" t="s">
        <v>31</v>
      </c>
      <c r="B24" s="20">
        <v>196</v>
      </c>
      <c r="C24" s="20">
        <v>0</v>
      </c>
      <c r="D24" s="21">
        <v>196</v>
      </c>
      <c r="E24" s="20">
        <v>198</v>
      </c>
      <c r="F24" s="20">
        <v>0</v>
      </c>
      <c r="G24" s="20">
        <v>198</v>
      </c>
      <c r="H24" s="20">
        <v>191</v>
      </c>
      <c r="I24" s="20">
        <v>0</v>
      </c>
      <c r="J24" s="20">
        <v>191</v>
      </c>
      <c r="K24" s="20">
        <v>189</v>
      </c>
      <c r="L24" s="20">
        <v>11</v>
      </c>
      <c r="M24" s="20">
        <f t="shared" si="0"/>
        <v>178</v>
      </c>
      <c r="N24" s="22">
        <f t="shared" si="1"/>
        <v>5.8201058201058198E-2</v>
      </c>
      <c r="O24" s="20">
        <v>205</v>
      </c>
      <c r="P24" s="20">
        <v>12</v>
      </c>
      <c r="Q24" s="20">
        <f t="shared" si="2"/>
        <v>193</v>
      </c>
      <c r="R24" s="22">
        <f t="shared" si="3"/>
        <v>5.8536585365853662E-2</v>
      </c>
      <c r="S24" s="20">
        <v>200</v>
      </c>
      <c r="T24" s="20">
        <v>15</v>
      </c>
      <c r="U24" s="20">
        <f t="shared" si="4"/>
        <v>185</v>
      </c>
      <c r="V24" s="22">
        <f t="shared" si="5"/>
        <v>7.4999999999999997E-2</v>
      </c>
    </row>
    <row r="25" spans="1:22" ht="13.5" customHeight="1" x14ac:dyDescent="0.3">
      <c r="A25" s="19" t="s">
        <v>32</v>
      </c>
      <c r="B25" s="20">
        <v>230.25</v>
      </c>
      <c r="C25" s="20">
        <v>21</v>
      </c>
      <c r="D25" s="21">
        <v>209.25</v>
      </c>
      <c r="E25" s="20">
        <v>250</v>
      </c>
      <c r="F25" s="20">
        <v>48</v>
      </c>
      <c r="G25" s="20">
        <v>202</v>
      </c>
      <c r="H25" s="20">
        <v>256</v>
      </c>
      <c r="I25" s="20">
        <v>62</v>
      </c>
      <c r="J25" s="20">
        <v>194</v>
      </c>
      <c r="K25" s="20">
        <v>230</v>
      </c>
      <c r="L25" s="20">
        <v>57</v>
      </c>
      <c r="M25" s="20">
        <f t="shared" si="0"/>
        <v>173</v>
      </c>
      <c r="N25" s="22">
        <f t="shared" si="1"/>
        <v>0.24782608695652175</v>
      </c>
      <c r="O25" s="20">
        <v>231</v>
      </c>
      <c r="P25" s="20">
        <v>53</v>
      </c>
      <c r="Q25" s="20">
        <f t="shared" si="2"/>
        <v>178</v>
      </c>
      <c r="R25" s="22">
        <f t="shared" si="3"/>
        <v>0.22943722943722944</v>
      </c>
      <c r="S25" s="20">
        <v>217</v>
      </c>
      <c r="T25" s="20">
        <v>36</v>
      </c>
      <c r="U25" s="20">
        <f t="shared" si="4"/>
        <v>181</v>
      </c>
      <c r="V25" s="22">
        <f t="shared" si="5"/>
        <v>0.16589861751152074</v>
      </c>
    </row>
    <row r="26" spans="1:22" ht="13.5" customHeight="1" x14ac:dyDescent="0.3">
      <c r="A26" s="19" t="s">
        <v>33</v>
      </c>
      <c r="B26" s="20">
        <v>880.05</v>
      </c>
      <c r="C26" s="20">
        <v>11</v>
      </c>
      <c r="D26" s="21">
        <v>869.05</v>
      </c>
      <c r="E26" s="20">
        <v>878.05</v>
      </c>
      <c r="F26" s="20">
        <v>14</v>
      </c>
      <c r="G26" s="20">
        <v>864.05</v>
      </c>
      <c r="H26" s="20">
        <v>889.5</v>
      </c>
      <c r="I26" s="20">
        <v>17</v>
      </c>
      <c r="J26" s="20">
        <v>872.5</v>
      </c>
      <c r="K26" s="20">
        <v>850.65</v>
      </c>
      <c r="L26" s="20">
        <v>14</v>
      </c>
      <c r="M26" s="20">
        <f t="shared" si="0"/>
        <v>836.65</v>
      </c>
      <c r="N26" s="22">
        <f t="shared" si="1"/>
        <v>1.6458002703814732E-2</v>
      </c>
      <c r="O26" s="20">
        <v>858.5</v>
      </c>
      <c r="P26" s="20">
        <v>19</v>
      </c>
      <c r="Q26" s="20">
        <f t="shared" si="2"/>
        <v>839.5</v>
      </c>
      <c r="R26" s="22">
        <f t="shared" si="3"/>
        <v>2.2131624927198602E-2</v>
      </c>
      <c r="S26" s="20">
        <v>859.3</v>
      </c>
      <c r="T26" s="20">
        <v>32</v>
      </c>
      <c r="U26" s="20">
        <f t="shared" si="4"/>
        <v>827.3</v>
      </c>
      <c r="V26" s="22">
        <f t="shared" si="5"/>
        <v>3.7239613639008497E-2</v>
      </c>
    </row>
    <row r="27" spans="1:22" ht="13.5" customHeight="1" x14ac:dyDescent="0.3">
      <c r="A27" s="19" t="s">
        <v>34</v>
      </c>
      <c r="B27" s="20">
        <v>284</v>
      </c>
      <c r="C27" s="20">
        <v>24</v>
      </c>
      <c r="D27" s="21">
        <v>260</v>
      </c>
      <c r="E27" s="20">
        <v>284</v>
      </c>
      <c r="F27" s="20">
        <v>25</v>
      </c>
      <c r="G27" s="20">
        <v>259</v>
      </c>
      <c r="H27" s="20">
        <v>259.25</v>
      </c>
      <c r="I27" s="20">
        <v>23</v>
      </c>
      <c r="J27" s="20">
        <v>236.25</v>
      </c>
      <c r="K27" s="20">
        <v>286</v>
      </c>
      <c r="L27" s="20">
        <v>35</v>
      </c>
      <c r="M27" s="20">
        <f t="shared" si="0"/>
        <v>251</v>
      </c>
      <c r="N27" s="22">
        <f t="shared" si="1"/>
        <v>0.12237762237762238</v>
      </c>
      <c r="O27" s="20">
        <v>270</v>
      </c>
      <c r="P27" s="20">
        <v>36</v>
      </c>
      <c r="Q27" s="20">
        <f t="shared" si="2"/>
        <v>234</v>
      </c>
      <c r="R27" s="22">
        <f t="shared" si="3"/>
        <v>0.13333333333333333</v>
      </c>
      <c r="S27" s="20">
        <v>260</v>
      </c>
      <c r="T27" s="20">
        <v>21</v>
      </c>
      <c r="U27" s="20">
        <f t="shared" si="4"/>
        <v>239</v>
      </c>
      <c r="V27" s="22">
        <f t="shared" si="5"/>
        <v>8.0769230769230774E-2</v>
      </c>
    </row>
    <row r="28" spans="1:22" ht="13.5" customHeight="1" x14ac:dyDescent="0.3">
      <c r="A28" s="19" t="s">
        <v>35</v>
      </c>
      <c r="B28" s="20">
        <v>243.2</v>
      </c>
      <c r="C28" s="20">
        <v>20</v>
      </c>
      <c r="D28" s="21">
        <v>223.2</v>
      </c>
      <c r="E28" s="20">
        <v>235</v>
      </c>
      <c r="F28" s="20">
        <v>26</v>
      </c>
      <c r="G28" s="20">
        <v>209</v>
      </c>
      <c r="H28" s="20">
        <v>224</v>
      </c>
      <c r="I28" s="20">
        <v>26</v>
      </c>
      <c r="J28" s="20">
        <v>198</v>
      </c>
      <c r="K28" s="20">
        <v>209</v>
      </c>
      <c r="L28" s="20">
        <v>31</v>
      </c>
      <c r="M28" s="20">
        <f t="shared" si="0"/>
        <v>178</v>
      </c>
      <c r="N28" s="22">
        <f t="shared" si="1"/>
        <v>0.14832535885167464</v>
      </c>
      <c r="O28" s="20">
        <v>220</v>
      </c>
      <c r="P28" s="20">
        <v>20</v>
      </c>
      <c r="Q28" s="20">
        <f t="shared" si="2"/>
        <v>200</v>
      </c>
      <c r="R28" s="22">
        <f t="shared" si="3"/>
        <v>9.0909090909090912E-2</v>
      </c>
      <c r="S28" s="20">
        <v>222</v>
      </c>
      <c r="T28" s="20">
        <v>15</v>
      </c>
      <c r="U28" s="20">
        <f t="shared" si="4"/>
        <v>207</v>
      </c>
      <c r="V28" s="22">
        <f t="shared" si="5"/>
        <v>6.7567567567567571E-2</v>
      </c>
    </row>
    <row r="29" spans="1:22" ht="13.5" customHeight="1" x14ac:dyDescent="0.3">
      <c r="A29" s="19" t="s">
        <v>36</v>
      </c>
      <c r="B29" s="20">
        <v>861.38</v>
      </c>
      <c r="C29" s="20">
        <v>26</v>
      </c>
      <c r="D29" s="21">
        <v>835.38</v>
      </c>
      <c r="E29" s="20">
        <v>857.75</v>
      </c>
      <c r="F29" s="20">
        <v>41</v>
      </c>
      <c r="G29" s="20">
        <v>816.75</v>
      </c>
      <c r="H29" s="20">
        <v>900.9</v>
      </c>
      <c r="I29" s="20">
        <v>24</v>
      </c>
      <c r="J29" s="20">
        <v>876.9</v>
      </c>
      <c r="K29" s="20">
        <v>907.95</v>
      </c>
      <c r="L29" s="20">
        <v>25</v>
      </c>
      <c r="M29" s="20">
        <f t="shared" si="0"/>
        <v>882.95</v>
      </c>
      <c r="N29" s="22">
        <f t="shared" si="1"/>
        <v>2.7534555867613855E-2</v>
      </c>
      <c r="O29" s="20">
        <v>902.45</v>
      </c>
      <c r="P29" s="20">
        <v>38</v>
      </c>
      <c r="Q29" s="20">
        <f t="shared" si="2"/>
        <v>864.45</v>
      </c>
      <c r="R29" s="22">
        <f t="shared" si="3"/>
        <v>4.2107595988697434E-2</v>
      </c>
      <c r="S29" s="20">
        <v>911</v>
      </c>
      <c r="T29" s="20">
        <v>46</v>
      </c>
      <c r="U29" s="20">
        <f t="shared" si="4"/>
        <v>865</v>
      </c>
      <c r="V29" s="22">
        <f t="shared" si="5"/>
        <v>5.0493962678375415E-2</v>
      </c>
    </row>
    <row r="30" spans="1:22" ht="13.5" customHeight="1" x14ac:dyDescent="0.3">
      <c r="A30" s="19" t="s">
        <v>37</v>
      </c>
      <c r="B30" s="20">
        <v>554.84</v>
      </c>
      <c r="C30" s="20">
        <v>217.25</v>
      </c>
      <c r="D30" s="21">
        <v>337.59000000000003</v>
      </c>
      <c r="E30" s="20">
        <v>575</v>
      </c>
      <c r="F30" s="20">
        <v>277</v>
      </c>
      <c r="G30" s="20">
        <v>298</v>
      </c>
      <c r="H30" s="20">
        <v>579</v>
      </c>
      <c r="I30" s="20">
        <v>302</v>
      </c>
      <c r="J30" s="20">
        <v>277</v>
      </c>
      <c r="K30" s="20">
        <v>562</v>
      </c>
      <c r="L30" s="20">
        <v>301</v>
      </c>
      <c r="M30" s="20">
        <f t="shared" si="0"/>
        <v>261</v>
      </c>
      <c r="N30" s="22">
        <f t="shared" si="1"/>
        <v>0.53558718861209964</v>
      </c>
      <c r="O30" s="20">
        <v>561</v>
      </c>
      <c r="P30" s="20">
        <v>289</v>
      </c>
      <c r="Q30" s="20">
        <f t="shared" si="2"/>
        <v>272</v>
      </c>
      <c r="R30" s="22">
        <f t="shared" si="3"/>
        <v>0.51515151515151514</v>
      </c>
      <c r="S30" s="20">
        <v>564.4</v>
      </c>
      <c r="T30" s="20">
        <v>293</v>
      </c>
      <c r="U30" s="20">
        <f t="shared" si="4"/>
        <v>271.39999999999998</v>
      </c>
      <c r="V30" s="22">
        <f t="shared" si="5"/>
        <v>0.5191353649893693</v>
      </c>
    </row>
    <row r="31" spans="1:22" ht="13.5" customHeight="1" x14ac:dyDescent="0.3">
      <c r="A31" s="19" t="s">
        <v>38</v>
      </c>
      <c r="B31" s="20">
        <v>370</v>
      </c>
      <c r="C31" s="20">
        <v>8</v>
      </c>
      <c r="D31" s="21">
        <v>362</v>
      </c>
      <c r="E31" s="20">
        <v>379</v>
      </c>
      <c r="F31" s="20">
        <v>6</v>
      </c>
      <c r="G31" s="20">
        <v>373</v>
      </c>
      <c r="H31" s="20">
        <v>355</v>
      </c>
      <c r="I31" s="20">
        <v>6</v>
      </c>
      <c r="J31" s="20">
        <v>349</v>
      </c>
      <c r="K31" s="20">
        <v>359.9</v>
      </c>
      <c r="L31" s="20">
        <v>6</v>
      </c>
      <c r="M31" s="20">
        <f t="shared" si="0"/>
        <v>353.9</v>
      </c>
      <c r="N31" s="22">
        <f t="shared" si="1"/>
        <v>1.6671297582661851E-2</v>
      </c>
      <c r="O31" s="20">
        <v>359</v>
      </c>
      <c r="P31" s="20">
        <v>6</v>
      </c>
      <c r="Q31" s="20">
        <f t="shared" si="2"/>
        <v>353</v>
      </c>
      <c r="R31" s="22">
        <f t="shared" si="3"/>
        <v>1.6713091922005572E-2</v>
      </c>
      <c r="S31" s="20">
        <v>372</v>
      </c>
      <c r="T31" s="20">
        <v>14</v>
      </c>
      <c r="U31" s="20">
        <f t="shared" si="4"/>
        <v>358</v>
      </c>
      <c r="V31" s="22">
        <f t="shared" si="5"/>
        <v>3.7634408602150539E-2</v>
      </c>
    </row>
    <row r="32" spans="1:22" ht="13.5" customHeight="1" x14ac:dyDescent="0.3">
      <c r="A32" s="19" t="s">
        <v>39</v>
      </c>
      <c r="B32" s="20">
        <v>262</v>
      </c>
      <c r="C32" s="20">
        <v>23</v>
      </c>
      <c r="D32" s="21">
        <v>239</v>
      </c>
      <c r="E32" s="20">
        <v>253</v>
      </c>
      <c r="F32" s="20">
        <v>24</v>
      </c>
      <c r="G32" s="20">
        <v>229</v>
      </c>
      <c r="H32" s="20">
        <v>260</v>
      </c>
      <c r="I32" s="20">
        <v>24</v>
      </c>
      <c r="J32" s="20">
        <v>236</v>
      </c>
      <c r="K32" s="20">
        <v>260</v>
      </c>
      <c r="L32" s="20">
        <v>22</v>
      </c>
      <c r="M32" s="20">
        <f t="shared" si="0"/>
        <v>238</v>
      </c>
      <c r="N32" s="22">
        <f t="shared" si="1"/>
        <v>8.461538461538462E-2</v>
      </c>
      <c r="O32" s="20">
        <v>247</v>
      </c>
      <c r="P32" s="20">
        <v>18</v>
      </c>
      <c r="Q32" s="20">
        <f t="shared" si="2"/>
        <v>229</v>
      </c>
      <c r="R32" s="22">
        <f t="shared" si="3"/>
        <v>7.28744939271255E-2</v>
      </c>
      <c r="S32" s="20">
        <v>243</v>
      </c>
      <c r="T32" s="20">
        <v>13</v>
      </c>
      <c r="U32" s="20">
        <f t="shared" si="4"/>
        <v>230</v>
      </c>
      <c r="V32" s="22">
        <f t="shared" si="5"/>
        <v>5.3497942386831275E-2</v>
      </c>
    </row>
    <row r="33" spans="1:22" ht="13.5" customHeight="1" x14ac:dyDescent="0.3">
      <c r="A33" s="19" t="s">
        <v>40</v>
      </c>
      <c r="B33" s="24"/>
      <c r="C33" s="20">
        <v>0</v>
      </c>
      <c r="D33" s="21">
        <v>0</v>
      </c>
      <c r="E33" s="20">
        <v>265</v>
      </c>
      <c r="F33" s="20">
        <v>92</v>
      </c>
      <c r="G33" s="20">
        <v>173</v>
      </c>
      <c r="H33" s="20">
        <v>276</v>
      </c>
      <c r="I33" s="20">
        <v>82</v>
      </c>
      <c r="J33" s="20">
        <v>194</v>
      </c>
      <c r="K33" s="20">
        <v>256</v>
      </c>
      <c r="L33" s="20">
        <v>79</v>
      </c>
      <c r="M33" s="20">
        <f t="shared" si="0"/>
        <v>177</v>
      </c>
      <c r="N33" s="22">
        <f t="shared" si="1"/>
        <v>0.30859375</v>
      </c>
      <c r="O33" s="20">
        <v>263</v>
      </c>
      <c r="P33" s="20">
        <v>75</v>
      </c>
      <c r="Q33" s="20">
        <f t="shared" si="2"/>
        <v>188</v>
      </c>
      <c r="R33" s="22">
        <f t="shared" si="3"/>
        <v>0.28517110266159695</v>
      </c>
      <c r="S33" s="20">
        <v>248</v>
      </c>
      <c r="T33" s="20">
        <v>78</v>
      </c>
      <c r="U33" s="20">
        <f t="shared" si="4"/>
        <v>170</v>
      </c>
      <c r="V33" s="22">
        <f t="shared" si="5"/>
        <v>0.31451612903225806</v>
      </c>
    </row>
    <row r="34" spans="1:22" ht="13.5" customHeight="1" x14ac:dyDescent="0.3">
      <c r="A34" s="19" t="s">
        <v>41</v>
      </c>
      <c r="B34" s="20">
        <v>166</v>
      </c>
      <c r="C34" s="20">
        <v>3</v>
      </c>
      <c r="D34" s="21">
        <v>163</v>
      </c>
      <c r="E34" s="20">
        <v>171</v>
      </c>
      <c r="F34" s="20">
        <v>4</v>
      </c>
      <c r="G34" s="20">
        <v>167</v>
      </c>
      <c r="H34" s="20">
        <v>160</v>
      </c>
      <c r="I34" s="20">
        <v>3</v>
      </c>
      <c r="J34" s="20">
        <v>157</v>
      </c>
      <c r="K34" s="20">
        <v>155</v>
      </c>
      <c r="L34" s="20">
        <v>3</v>
      </c>
      <c r="M34" s="20">
        <f t="shared" si="0"/>
        <v>152</v>
      </c>
      <c r="N34" s="22">
        <f t="shared" si="1"/>
        <v>1.935483870967742E-2</v>
      </c>
      <c r="O34" s="20">
        <v>144</v>
      </c>
      <c r="P34" s="20">
        <v>3</v>
      </c>
      <c r="Q34" s="20">
        <f t="shared" si="2"/>
        <v>141</v>
      </c>
      <c r="R34" s="22">
        <f t="shared" si="3"/>
        <v>2.0833333333333332E-2</v>
      </c>
      <c r="S34" s="20">
        <v>143</v>
      </c>
      <c r="T34" s="20">
        <v>6</v>
      </c>
      <c r="U34" s="20">
        <f t="shared" si="4"/>
        <v>137</v>
      </c>
      <c r="V34" s="22">
        <f t="shared" si="5"/>
        <v>4.195804195804196E-2</v>
      </c>
    </row>
    <row r="35" spans="1:22" ht="13.5" customHeight="1" x14ac:dyDescent="0.3">
      <c r="A35" s="19" t="s">
        <v>42</v>
      </c>
      <c r="B35" s="20">
        <v>914</v>
      </c>
      <c r="C35" s="20">
        <v>28</v>
      </c>
      <c r="D35" s="21">
        <v>886</v>
      </c>
      <c r="E35" s="20">
        <v>887</v>
      </c>
      <c r="F35" s="20">
        <v>26</v>
      </c>
      <c r="G35" s="20">
        <v>861</v>
      </c>
      <c r="H35" s="20">
        <v>889</v>
      </c>
      <c r="I35" s="20">
        <v>31</v>
      </c>
      <c r="J35" s="20">
        <v>858</v>
      </c>
      <c r="K35" s="20">
        <v>874.14</v>
      </c>
      <c r="L35" s="20">
        <v>35</v>
      </c>
      <c r="M35" s="20">
        <f t="shared" si="0"/>
        <v>839.14</v>
      </c>
      <c r="N35" s="22">
        <f t="shared" si="1"/>
        <v>4.0039352964056099E-2</v>
      </c>
      <c r="O35" s="20">
        <v>865.28</v>
      </c>
      <c r="P35" s="20">
        <v>31</v>
      </c>
      <c r="Q35" s="20">
        <f t="shared" si="2"/>
        <v>834.28</v>
      </c>
      <c r="R35" s="22">
        <f t="shared" si="3"/>
        <v>3.5826553254437871E-2</v>
      </c>
      <c r="S35" s="20">
        <v>857.14</v>
      </c>
      <c r="T35" s="20">
        <v>26</v>
      </c>
      <c r="U35" s="20">
        <f t="shared" si="4"/>
        <v>831.14</v>
      </c>
      <c r="V35" s="22">
        <f t="shared" si="5"/>
        <v>3.0333434444781482E-2</v>
      </c>
    </row>
    <row r="36" spans="1:22" ht="13.5" customHeight="1" x14ac:dyDescent="0.3">
      <c r="A36" s="19" t="s">
        <v>43</v>
      </c>
      <c r="B36" s="20">
        <v>1047</v>
      </c>
      <c r="C36" s="20">
        <v>47</v>
      </c>
      <c r="D36" s="21">
        <v>1000</v>
      </c>
      <c r="E36" s="20">
        <v>1093.02</v>
      </c>
      <c r="F36" s="20">
        <v>61</v>
      </c>
      <c r="G36" s="20">
        <v>1032.02</v>
      </c>
      <c r="H36" s="20">
        <v>1118.81</v>
      </c>
      <c r="I36" s="20">
        <v>56</v>
      </c>
      <c r="J36" s="20">
        <v>1062.81</v>
      </c>
      <c r="K36" s="20">
        <v>1147.69</v>
      </c>
      <c r="L36" s="20">
        <v>54</v>
      </c>
      <c r="M36" s="20">
        <f t="shared" si="0"/>
        <v>1093.69</v>
      </c>
      <c r="N36" s="22">
        <f t="shared" si="1"/>
        <v>4.7051032944436216E-2</v>
      </c>
      <c r="O36" s="20">
        <v>1195.76</v>
      </c>
      <c r="P36" s="20">
        <v>47</v>
      </c>
      <c r="Q36" s="20">
        <f t="shared" si="2"/>
        <v>1148.76</v>
      </c>
      <c r="R36" s="22">
        <f t="shared" si="3"/>
        <v>3.930554626346424E-2</v>
      </c>
      <c r="S36" s="20">
        <v>1235.8399999999999</v>
      </c>
      <c r="T36" s="20">
        <v>63</v>
      </c>
      <c r="U36" s="20">
        <f t="shared" si="4"/>
        <v>1172.8399999999999</v>
      </c>
      <c r="V36" s="22">
        <f t="shared" si="5"/>
        <v>5.0977472812014507E-2</v>
      </c>
    </row>
    <row r="37" spans="1:22" ht="13.5" customHeight="1" x14ac:dyDescent="0.3">
      <c r="A37" s="19" t="s">
        <v>44</v>
      </c>
      <c r="B37" s="20">
        <v>288</v>
      </c>
      <c r="C37" s="20">
        <v>34</v>
      </c>
      <c r="D37" s="21">
        <v>254</v>
      </c>
      <c r="E37" s="20">
        <v>320</v>
      </c>
      <c r="F37" s="20">
        <v>51</v>
      </c>
      <c r="G37" s="20">
        <v>269</v>
      </c>
      <c r="H37" s="20">
        <v>334</v>
      </c>
      <c r="I37" s="20">
        <v>43</v>
      </c>
      <c r="J37" s="20">
        <v>291</v>
      </c>
      <c r="K37" s="20">
        <v>336</v>
      </c>
      <c r="L37" s="20">
        <v>58</v>
      </c>
      <c r="M37" s="20">
        <f t="shared" si="0"/>
        <v>278</v>
      </c>
      <c r="N37" s="22">
        <f t="shared" si="1"/>
        <v>0.17261904761904762</v>
      </c>
      <c r="O37" s="20">
        <v>312</v>
      </c>
      <c r="P37" s="20">
        <v>50</v>
      </c>
      <c r="Q37" s="20">
        <f t="shared" si="2"/>
        <v>262</v>
      </c>
      <c r="R37" s="22">
        <f t="shared" si="3"/>
        <v>0.16025641025641027</v>
      </c>
      <c r="S37" s="20">
        <v>314</v>
      </c>
      <c r="T37" s="20">
        <v>51</v>
      </c>
      <c r="U37" s="20">
        <f t="shared" si="4"/>
        <v>263</v>
      </c>
      <c r="V37" s="22">
        <f t="shared" si="5"/>
        <v>0.16242038216560509</v>
      </c>
    </row>
    <row r="38" spans="1:22" ht="13.5" customHeight="1" x14ac:dyDescent="0.3">
      <c r="A38" s="19" t="s">
        <v>45</v>
      </c>
      <c r="B38" s="20">
        <v>924.51</v>
      </c>
      <c r="C38" s="20">
        <v>72.63</v>
      </c>
      <c r="D38" s="21">
        <v>851.88</v>
      </c>
      <c r="E38" s="20">
        <v>891.07</v>
      </c>
      <c r="F38" s="20">
        <v>57</v>
      </c>
      <c r="G38" s="20">
        <v>834.07</v>
      </c>
      <c r="H38" s="20">
        <v>867.49</v>
      </c>
      <c r="I38" s="20">
        <v>65</v>
      </c>
      <c r="J38" s="20">
        <v>802.49</v>
      </c>
      <c r="K38" s="20">
        <v>919.72</v>
      </c>
      <c r="L38" s="20">
        <v>68</v>
      </c>
      <c r="M38" s="20">
        <f t="shared" si="0"/>
        <v>851.72</v>
      </c>
      <c r="N38" s="22">
        <f t="shared" si="1"/>
        <v>7.393554560083504E-2</v>
      </c>
      <c r="O38" s="20">
        <v>913.36</v>
      </c>
      <c r="P38" s="20">
        <v>89</v>
      </c>
      <c r="Q38" s="20">
        <f t="shared" si="2"/>
        <v>824.36</v>
      </c>
      <c r="R38" s="22">
        <f t="shared" si="3"/>
        <v>9.7442410440571073E-2</v>
      </c>
      <c r="S38" s="20">
        <v>919.18</v>
      </c>
      <c r="T38" s="20">
        <v>75</v>
      </c>
      <c r="U38" s="20">
        <f t="shared" si="4"/>
        <v>844.18</v>
      </c>
      <c r="V38" s="22">
        <f t="shared" si="5"/>
        <v>8.1594464631519398E-2</v>
      </c>
    </row>
    <row r="39" spans="1:22" ht="13.5" customHeight="1" x14ac:dyDescent="0.3">
      <c r="A39" s="19" t="s">
        <v>46</v>
      </c>
      <c r="B39" s="20">
        <v>373</v>
      </c>
      <c r="C39" s="20">
        <v>13</v>
      </c>
      <c r="D39" s="21">
        <v>360</v>
      </c>
      <c r="E39" s="20">
        <v>364</v>
      </c>
      <c r="F39" s="20">
        <v>24</v>
      </c>
      <c r="G39" s="20">
        <v>340</v>
      </c>
      <c r="H39" s="20">
        <v>362</v>
      </c>
      <c r="I39" s="20">
        <v>36</v>
      </c>
      <c r="J39" s="20">
        <v>326</v>
      </c>
      <c r="K39" s="20">
        <v>345.7</v>
      </c>
      <c r="L39" s="20">
        <v>41</v>
      </c>
      <c r="M39" s="20">
        <f t="shared" si="0"/>
        <v>304.7</v>
      </c>
      <c r="N39" s="22">
        <f t="shared" si="1"/>
        <v>0.11859994214636969</v>
      </c>
      <c r="O39" s="20">
        <v>353</v>
      </c>
      <c r="P39" s="20">
        <v>54</v>
      </c>
      <c r="Q39" s="20">
        <f t="shared" si="2"/>
        <v>299</v>
      </c>
      <c r="R39" s="22">
        <f t="shared" si="3"/>
        <v>0.15297450424929179</v>
      </c>
      <c r="S39" s="20">
        <v>344</v>
      </c>
      <c r="T39" s="20">
        <v>49</v>
      </c>
      <c r="U39" s="20">
        <f t="shared" si="4"/>
        <v>295</v>
      </c>
      <c r="V39" s="22">
        <f t="shared" si="5"/>
        <v>0.14244186046511628</v>
      </c>
    </row>
    <row r="40" spans="1:22" ht="13.5" customHeight="1" x14ac:dyDescent="0.3">
      <c r="A40" s="19" t="s">
        <v>47</v>
      </c>
      <c r="B40" s="20">
        <v>520.01</v>
      </c>
      <c r="C40" s="20">
        <v>23</v>
      </c>
      <c r="D40" s="21">
        <v>497.01</v>
      </c>
      <c r="E40" s="20">
        <v>516</v>
      </c>
      <c r="F40" s="20">
        <v>40</v>
      </c>
      <c r="G40" s="20">
        <v>476</v>
      </c>
      <c r="H40" s="20">
        <v>497</v>
      </c>
      <c r="I40" s="20">
        <v>39</v>
      </c>
      <c r="J40" s="20">
        <v>458</v>
      </c>
      <c r="K40" s="20">
        <v>492</v>
      </c>
      <c r="L40" s="20">
        <v>37</v>
      </c>
      <c r="M40" s="20">
        <f t="shared" si="0"/>
        <v>455</v>
      </c>
      <c r="N40" s="22">
        <f t="shared" si="1"/>
        <v>7.5203252032520332E-2</v>
      </c>
      <c r="O40" s="20">
        <v>495</v>
      </c>
      <c r="P40" s="20">
        <v>31</v>
      </c>
      <c r="Q40" s="20">
        <f t="shared" si="2"/>
        <v>464</v>
      </c>
      <c r="R40" s="22">
        <f t="shared" si="3"/>
        <v>6.2626262626262627E-2</v>
      </c>
      <c r="S40" s="20">
        <v>499</v>
      </c>
      <c r="T40" s="20">
        <v>27</v>
      </c>
      <c r="U40" s="20">
        <f t="shared" si="4"/>
        <v>472</v>
      </c>
      <c r="V40" s="22">
        <f t="shared" si="5"/>
        <v>5.410821643286573E-2</v>
      </c>
    </row>
    <row r="41" spans="1:22" ht="13.5" customHeight="1" x14ac:dyDescent="0.3">
      <c r="A41" s="19" t="s">
        <v>48</v>
      </c>
      <c r="B41" s="20">
        <v>146</v>
      </c>
      <c r="C41" s="20">
        <v>3</v>
      </c>
      <c r="D41" s="21">
        <v>143</v>
      </c>
      <c r="E41" s="20">
        <v>160</v>
      </c>
      <c r="F41" s="20">
        <v>13</v>
      </c>
      <c r="G41" s="20">
        <v>147</v>
      </c>
      <c r="H41" s="20">
        <v>158</v>
      </c>
      <c r="I41" s="20">
        <v>10</v>
      </c>
      <c r="J41" s="20">
        <v>148</v>
      </c>
      <c r="K41" s="20">
        <v>158</v>
      </c>
      <c r="L41" s="20">
        <v>8</v>
      </c>
      <c r="M41" s="20">
        <f t="shared" si="0"/>
        <v>150</v>
      </c>
      <c r="N41" s="22">
        <f t="shared" si="1"/>
        <v>5.0632911392405063E-2</v>
      </c>
      <c r="O41" s="20">
        <v>158</v>
      </c>
      <c r="P41" s="20">
        <v>10</v>
      </c>
      <c r="Q41" s="20">
        <f t="shared" si="2"/>
        <v>148</v>
      </c>
      <c r="R41" s="22">
        <f t="shared" si="3"/>
        <v>6.3291139240506333E-2</v>
      </c>
      <c r="S41" s="20">
        <v>167</v>
      </c>
      <c r="T41" s="20">
        <v>10</v>
      </c>
      <c r="U41" s="20">
        <f t="shared" si="4"/>
        <v>157</v>
      </c>
      <c r="V41" s="22">
        <f t="shared" si="5"/>
        <v>5.9880239520958084E-2</v>
      </c>
    </row>
    <row r="42" spans="1:22" ht="13.5" customHeight="1" x14ac:dyDescent="0.3">
      <c r="A42" s="19" t="s">
        <v>49</v>
      </c>
      <c r="B42" s="20">
        <v>2375</v>
      </c>
      <c r="C42" s="20">
        <v>128</v>
      </c>
      <c r="D42" s="21">
        <v>2247</v>
      </c>
      <c r="E42" s="20">
        <v>2463</v>
      </c>
      <c r="F42" s="20">
        <v>134</v>
      </c>
      <c r="G42" s="20">
        <v>2329</v>
      </c>
      <c r="H42" s="20">
        <v>2521</v>
      </c>
      <c r="I42" s="20">
        <v>154</v>
      </c>
      <c r="J42" s="20">
        <v>2367</v>
      </c>
      <c r="K42" s="20">
        <v>2554</v>
      </c>
      <c r="L42" s="20">
        <v>144</v>
      </c>
      <c r="M42" s="20">
        <f t="shared" si="0"/>
        <v>2410</v>
      </c>
      <c r="N42" s="22">
        <f t="shared" si="1"/>
        <v>5.6382145653876274E-2</v>
      </c>
      <c r="O42" s="20">
        <v>2530</v>
      </c>
      <c r="P42" s="20">
        <v>137</v>
      </c>
      <c r="Q42" s="20">
        <f t="shared" si="2"/>
        <v>2393</v>
      </c>
      <c r="R42" s="22">
        <f t="shared" si="3"/>
        <v>5.4150197628458498E-2</v>
      </c>
      <c r="S42" s="20">
        <v>2657</v>
      </c>
      <c r="T42" s="20">
        <v>121</v>
      </c>
      <c r="U42" s="20">
        <f t="shared" si="4"/>
        <v>2536</v>
      </c>
      <c r="V42" s="22">
        <f t="shared" si="5"/>
        <v>4.5540082800150546E-2</v>
      </c>
    </row>
    <row r="43" spans="1:22" ht="13.5" customHeight="1" x14ac:dyDescent="0.3">
      <c r="A43" s="19" t="s">
        <v>50</v>
      </c>
      <c r="B43" s="20">
        <v>310</v>
      </c>
      <c r="C43" s="20">
        <v>70</v>
      </c>
      <c r="D43" s="21">
        <v>240</v>
      </c>
      <c r="E43" s="20">
        <v>339</v>
      </c>
      <c r="F43" s="20">
        <v>99</v>
      </c>
      <c r="G43" s="20">
        <v>240</v>
      </c>
      <c r="H43" s="20">
        <v>313</v>
      </c>
      <c r="I43" s="20">
        <v>74</v>
      </c>
      <c r="J43" s="20">
        <v>239</v>
      </c>
      <c r="K43" s="20">
        <v>319</v>
      </c>
      <c r="L43" s="20">
        <v>64</v>
      </c>
      <c r="M43" s="20">
        <f t="shared" si="0"/>
        <v>255</v>
      </c>
      <c r="N43" s="22">
        <f t="shared" si="1"/>
        <v>0.20062695924764889</v>
      </c>
      <c r="O43" s="20">
        <v>360</v>
      </c>
      <c r="P43" s="20">
        <v>64</v>
      </c>
      <c r="Q43" s="20">
        <f t="shared" si="2"/>
        <v>296</v>
      </c>
      <c r="R43" s="22">
        <f t="shared" si="3"/>
        <v>0.17777777777777778</v>
      </c>
      <c r="S43" s="20">
        <v>377</v>
      </c>
      <c r="T43" s="20">
        <v>66</v>
      </c>
      <c r="U43" s="20">
        <f t="shared" si="4"/>
        <v>311</v>
      </c>
      <c r="V43" s="22">
        <f t="shared" si="5"/>
        <v>0.17506631299734748</v>
      </c>
    </row>
    <row r="44" spans="1:22" ht="13.5" customHeight="1" x14ac:dyDescent="0.3">
      <c r="A44" s="19" t="s">
        <v>51</v>
      </c>
      <c r="B44" s="20">
        <v>283</v>
      </c>
      <c r="C44" s="20">
        <v>0</v>
      </c>
      <c r="D44" s="21">
        <v>283</v>
      </c>
      <c r="E44" s="20">
        <v>270.01</v>
      </c>
      <c r="F44" s="20">
        <v>0</v>
      </c>
      <c r="G44" s="20">
        <v>270.01</v>
      </c>
      <c r="H44" s="20">
        <v>293</v>
      </c>
      <c r="I44" s="20">
        <v>0</v>
      </c>
      <c r="J44" s="20">
        <v>293</v>
      </c>
      <c r="K44" s="20">
        <v>315</v>
      </c>
      <c r="L44" s="20">
        <v>0</v>
      </c>
      <c r="M44" s="20">
        <f t="shared" si="0"/>
        <v>315</v>
      </c>
      <c r="N44" s="22">
        <f t="shared" si="1"/>
        <v>0</v>
      </c>
      <c r="O44" s="20">
        <v>290</v>
      </c>
      <c r="P44" s="20">
        <v>0</v>
      </c>
      <c r="Q44" s="20">
        <f t="shared" si="2"/>
        <v>290</v>
      </c>
      <c r="R44" s="22">
        <f t="shared" si="3"/>
        <v>0</v>
      </c>
      <c r="S44" s="20">
        <v>333</v>
      </c>
      <c r="T44" s="20">
        <v>0</v>
      </c>
      <c r="U44" s="20">
        <f t="shared" si="4"/>
        <v>333</v>
      </c>
      <c r="V44" s="22">
        <f t="shared" si="5"/>
        <v>0</v>
      </c>
    </row>
    <row r="45" spans="1:22" ht="13.5" customHeight="1" x14ac:dyDescent="0.3">
      <c r="A45" s="19" t="s">
        <v>52</v>
      </c>
      <c r="B45" s="20">
        <v>137</v>
      </c>
      <c r="C45" s="20">
        <v>14</v>
      </c>
      <c r="D45" s="21">
        <v>123</v>
      </c>
      <c r="E45" s="20">
        <v>151.96</v>
      </c>
      <c r="F45" s="20">
        <v>11</v>
      </c>
      <c r="G45" s="20">
        <v>140.96</v>
      </c>
      <c r="H45" s="20">
        <v>154.26</v>
      </c>
      <c r="I45" s="20">
        <v>10</v>
      </c>
      <c r="J45" s="20">
        <v>144.26</v>
      </c>
      <c r="K45" s="20">
        <v>169</v>
      </c>
      <c r="L45" s="20">
        <v>10</v>
      </c>
      <c r="M45" s="20">
        <f t="shared" si="0"/>
        <v>159</v>
      </c>
      <c r="N45" s="22">
        <f t="shared" si="1"/>
        <v>5.9171597633136092E-2</v>
      </c>
      <c r="O45" s="20">
        <v>170</v>
      </c>
      <c r="P45" s="20">
        <v>11</v>
      </c>
      <c r="Q45" s="20">
        <f t="shared" si="2"/>
        <v>159</v>
      </c>
      <c r="R45" s="22">
        <f t="shared" si="3"/>
        <v>6.4705882352941183E-2</v>
      </c>
      <c r="S45" s="20">
        <v>164</v>
      </c>
      <c r="T45" s="20">
        <v>14</v>
      </c>
      <c r="U45" s="20">
        <f t="shared" si="4"/>
        <v>150</v>
      </c>
      <c r="V45" s="22">
        <f t="shared" si="5"/>
        <v>8.5365853658536592E-2</v>
      </c>
    </row>
    <row r="46" spans="1:22" ht="13.5" customHeight="1" x14ac:dyDescent="0.3">
      <c r="A46" s="19" t="s">
        <v>53</v>
      </c>
      <c r="B46" s="20">
        <v>137</v>
      </c>
      <c r="C46" s="20">
        <v>1</v>
      </c>
      <c r="D46" s="21">
        <v>136</v>
      </c>
      <c r="E46" s="20">
        <v>142</v>
      </c>
      <c r="F46" s="20">
        <v>0</v>
      </c>
      <c r="G46" s="20">
        <v>142</v>
      </c>
      <c r="H46" s="20">
        <v>139</v>
      </c>
      <c r="I46" s="20">
        <v>0</v>
      </c>
      <c r="J46" s="20">
        <v>139</v>
      </c>
      <c r="K46" s="20">
        <v>141</v>
      </c>
      <c r="L46" s="20">
        <v>0</v>
      </c>
      <c r="M46" s="20">
        <f t="shared" si="0"/>
        <v>141</v>
      </c>
      <c r="N46" s="22">
        <f t="shared" si="1"/>
        <v>0</v>
      </c>
      <c r="O46" s="20">
        <v>133</v>
      </c>
      <c r="P46" s="20">
        <v>0</v>
      </c>
      <c r="Q46" s="20">
        <f t="shared" si="2"/>
        <v>133</v>
      </c>
      <c r="R46" s="22">
        <f t="shared" si="3"/>
        <v>0</v>
      </c>
      <c r="S46" s="20">
        <v>133</v>
      </c>
      <c r="T46" s="20">
        <v>6</v>
      </c>
      <c r="U46" s="20">
        <f t="shared" si="4"/>
        <v>127</v>
      </c>
      <c r="V46" s="22">
        <f t="shared" si="5"/>
        <v>4.5112781954887216E-2</v>
      </c>
    </row>
    <row r="47" spans="1:22" ht="13.5" customHeight="1" x14ac:dyDescent="0.3">
      <c r="A47" s="19" t="s">
        <v>54</v>
      </c>
      <c r="B47" s="20">
        <v>30</v>
      </c>
      <c r="C47" s="20">
        <v>0</v>
      </c>
      <c r="D47" s="21">
        <v>30</v>
      </c>
      <c r="E47" s="20">
        <v>30</v>
      </c>
      <c r="F47" s="20">
        <v>0</v>
      </c>
      <c r="G47" s="20">
        <v>30</v>
      </c>
      <c r="H47" s="20">
        <v>25</v>
      </c>
      <c r="I47" s="20">
        <v>0</v>
      </c>
      <c r="J47" s="20">
        <v>25</v>
      </c>
      <c r="K47" s="20">
        <v>10</v>
      </c>
      <c r="L47" s="20">
        <v>0</v>
      </c>
      <c r="M47" s="20">
        <f t="shared" si="0"/>
        <v>10</v>
      </c>
      <c r="N47" s="22">
        <f t="shared" si="1"/>
        <v>0</v>
      </c>
      <c r="O47" s="20">
        <v>8</v>
      </c>
      <c r="P47" s="20">
        <v>0</v>
      </c>
      <c r="Q47" s="20">
        <f t="shared" si="2"/>
        <v>8</v>
      </c>
      <c r="R47" s="22">
        <f t="shared" si="3"/>
        <v>0</v>
      </c>
      <c r="S47" s="20">
        <v>12</v>
      </c>
      <c r="T47" s="20">
        <v>0</v>
      </c>
      <c r="U47" s="20">
        <f t="shared" si="4"/>
        <v>12</v>
      </c>
      <c r="V47" s="22">
        <f t="shared" si="5"/>
        <v>0</v>
      </c>
    </row>
    <row r="48" spans="1:22" ht="13.5" customHeight="1" x14ac:dyDescent="0.3">
      <c r="A48" s="19" t="s">
        <v>55</v>
      </c>
      <c r="B48" s="20">
        <v>726</v>
      </c>
      <c r="C48" s="20">
        <v>33</v>
      </c>
      <c r="D48" s="21">
        <v>693</v>
      </c>
      <c r="E48" s="20">
        <v>713.01</v>
      </c>
      <c r="F48" s="20">
        <v>24</v>
      </c>
      <c r="G48" s="20">
        <v>689.01</v>
      </c>
      <c r="H48" s="20">
        <v>713</v>
      </c>
      <c r="I48" s="20">
        <v>21</v>
      </c>
      <c r="J48" s="20">
        <v>692</v>
      </c>
      <c r="K48" s="20">
        <v>689.14</v>
      </c>
      <c r="L48" s="20">
        <v>23</v>
      </c>
      <c r="M48" s="20">
        <f t="shared" si="0"/>
        <v>666.14</v>
      </c>
      <c r="N48" s="22">
        <f t="shared" si="1"/>
        <v>3.3374931073511915E-2</v>
      </c>
      <c r="O48" s="20">
        <v>692.01</v>
      </c>
      <c r="P48" s="20">
        <v>29</v>
      </c>
      <c r="Q48" s="20">
        <f t="shared" si="2"/>
        <v>663.01</v>
      </c>
      <c r="R48" s="22">
        <f t="shared" si="3"/>
        <v>4.1906908859698562E-2</v>
      </c>
      <c r="S48" s="20">
        <v>688.86</v>
      </c>
      <c r="T48" s="20">
        <v>33</v>
      </c>
      <c r="U48" s="20">
        <f t="shared" si="4"/>
        <v>655.86</v>
      </c>
      <c r="V48" s="22">
        <f t="shared" si="5"/>
        <v>4.7905234735650205E-2</v>
      </c>
    </row>
    <row r="49" spans="1:22" ht="13.5" customHeight="1" x14ac:dyDescent="0.3">
      <c r="A49" s="19" t="s">
        <v>56</v>
      </c>
      <c r="B49" s="20">
        <v>224.57</v>
      </c>
      <c r="C49" s="20">
        <v>29</v>
      </c>
      <c r="D49" s="21">
        <v>195.57</v>
      </c>
      <c r="E49" s="20">
        <v>256</v>
      </c>
      <c r="F49" s="20">
        <v>65</v>
      </c>
      <c r="G49" s="20">
        <v>191</v>
      </c>
      <c r="H49" s="20">
        <v>273</v>
      </c>
      <c r="I49" s="20">
        <v>64</v>
      </c>
      <c r="J49" s="20">
        <v>209</v>
      </c>
      <c r="K49" s="20">
        <v>282</v>
      </c>
      <c r="L49" s="20">
        <v>65</v>
      </c>
      <c r="M49" s="20">
        <f t="shared" si="0"/>
        <v>217</v>
      </c>
      <c r="N49" s="22">
        <f t="shared" si="1"/>
        <v>0.23049645390070922</v>
      </c>
      <c r="O49" s="20">
        <v>269</v>
      </c>
      <c r="P49" s="20">
        <v>48</v>
      </c>
      <c r="Q49" s="20">
        <f t="shared" si="2"/>
        <v>221</v>
      </c>
      <c r="R49" s="22">
        <f t="shared" si="3"/>
        <v>0.17843866171003717</v>
      </c>
      <c r="S49" s="20">
        <v>260</v>
      </c>
      <c r="T49" s="20">
        <v>47</v>
      </c>
      <c r="U49" s="20">
        <f t="shared" si="4"/>
        <v>213</v>
      </c>
      <c r="V49" s="22">
        <f t="shared" si="5"/>
        <v>0.18076923076923077</v>
      </c>
    </row>
    <row r="50" spans="1:22" ht="13.5" customHeight="1" x14ac:dyDescent="0.3">
      <c r="A50" s="23" t="s">
        <v>57</v>
      </c>
      <c r="B50" s="24">
        <v>181</v>
      </c>
      <c r="C50" s="24">
        <v>28</v>
      </c>
      <c r="D50" s="25">
        <v>153</v>
      </c>
      <c r="E50" s="24">
        <v>180.13</v>
      </c>
      <c r="F50" s="24">
        <v>32</v>
      </c>
      <c r="G50" s="24">
        <v>148.13</v>
      </c>
      <c r="H50" s="24"/>
      <c r="I50" s="24"/>
      <c r="J50" s="24"/>
      <c r="K50" s="24"/>
      <c r="L50" s="24"/>
      <c r="M50" s="24"/>
      <c r="N50" s="26"/>
      <c r="O50" s="26"/>
      <c r="P50" s="26"/>
      <c r="Q50" s="26"/>
      <c r="R50" s="26"/>
      <c r="S50" s="26"/>
      <c r="T50" s="26"/>
      <c r="U50" s="26"/>
      <c r="V50" s="26"/>
    </row>
    <row r="51" spans="1:22" ht="13.5" customHeight="1" x14ac:dyDescent="0.3">
      <c r="A51" s="19" t="s">
        <v>58</v>
      </c>
      <c r="B51" s="20">
        <v>251.03</v>
      </c>
      <c r="C51" s="20">
        <v>18</v>
      </c>
      <c r="D51" s="21">
        <v>233.03</v>
      </c>
      <c r="E51" s="20">
        <v>254.01</v>
      </c>
      <c r="F51" s="20">
        <v>20</v>
      </c>
      <c r="G51" s="20">
        <v>234.01</v>
      </c>
      <c r="H51" s="20">
        <v>242</v>
      </c>
      <c r="I51" s="20">
        <v>24</v>
      </c>
      <c r="J51" s="20">
        <v>218</v>
      </c>
      <c r="K51" s="20">
        <v>243</v>
      </c>
      <c r="L51" s="20">
        <v>18</v>
      </c>
      <c r="M51" s="20">
        <f t="shared" si="0"/>
        <v>225</v>
      </c>
      <c r="N51" s="22">
        <f t="shared" si="1"/>
        <v>7.407407407407407E-2</v>
      </c>
      <c r="O51" s="20">
        <v>266</v>
      </c>
      <c r="P51" s="20">
        <v>32</v>
      </c>
      <c r="Q51" s="20">
        <f t="shared" si="2"/>
        <v>234</v>
      </c>
      <c r="R51" s="22">
        <f t="shared" si="3"/>
        <v>0.12030075187969924</v>
      </c>
      <c r="S51" s="20">
        <v>254</v>
      </c>
      <c r="T51" s="20">
        <v>22</v>
      </c>
      <c r="U51" s="20">
        <f t="shared" si="4"/>
        <v>232</v>
      </c>
      <c r="V51" s="22">
        <f t="shared" si="5"/>
        <v>8.6614173228346455E-2</v>
      </c>
    </row>
    <row r="52" spans="1:22" ht="13.5" customHeight="1" x14ac:dyDescent="0.3">
      <c r="A52" s="19" t="s">
        <v>59</v>
      </c>
      <c r="B52" s="20">
        <v>231</v>
      </c>
      <c r="C52" s="20">
        <v>63</v>
      </c>
      <c r="D52" s="21">
        <v>168</v>
      </c>
      <c r="E52" s="20">
        <v>223</v>
      </c>
      <c r="F52" s="20">
        <v>58</v>
      </c>
      <c r="G52" s="20">
        <v>165</v>
      </c>
      <c r="H52" s="20">
        <v>232</v>
      </c>
      <c r="I52" s="20">
        <v>69</v>
      </c>
      <c r="J52" s="20">
        <v>163</v>
      </c>
      <c r="K52" s="20">
        <v>225.5</v>
      </c>
      <c r="L52" s="20">
        <v>60</v>
      </c>
      <c r="M52" s="20">
        <f t="shared" si="0"/>
        <v>165.5</v>
      </c>
      <c r="N52" s="22">
        <f t="shared" si="1"/>
        <v>0.26607538802660752</v>
      </c>
      <c r="O52" s="20">
        <v>240.8</v>
      </c>
      <c r="P52" s="20">
        <v>63</v>
      </c>
      <c r="Q52" s="20">
        <f t="shared" si="2"/>
        <v>177.8</v>
      </c>
      <c r="R52" s="22">
        <f t="shared" si="3"/>
        <v>0.26162790697674415</v>
      </c>
      <c r="S52" s="20">
        <v>245.6</v>
      </c>
      <c r="T52" s="20">
        <v>57</v>
      </c>
      <c r="U52" s="20">
        <f t="shared" si="4"/>
        <v>188.6</v>
      </c>
      <c r="V52" s="22">
        <f t="shared" si="5"/>
        <v>0.23208469055374592</v>
      </c>
    </row>
    <row r="53" spans="1:22" ht="13.5" customHeight="1" x14ac:dyDescent="0.3">
      <c r="A53" s="19" t="s">
        <v>60</v>
      </c>
      <c r="B53" s="20">
        <v>183</v>
      </c>
      <c r="C53" s="20">
        <v>19</v>
      </c>
      <c r="D53" s="21">
        <v>164</v>
      </c>
      <c r="E53" s="20">
        <v>185</v>
      </c>
      <c r="F53" s="20">
        <v>17</v>
      </c>
      <c r="G53" s="20">
        <v>168</v>
      </c>
      <c r="H53" s="20">
        <v>167</v>
      </c>
      <c r="I53" s="20">
        <v>17</v>
      </c>
      <c r="J53" s="20">
        <v>150</v>
      </c>
      <c r="K53" s="20">
        <v>148</v>
      </c>
      <c r="L53" s="20">
        <v>18</v>
      </c>
      <c r="M53" s="20">
        <f t="shared" si="0"/>
        <v>130</v>
      </c>
      <c r="N53" s="22">
        <f t="shared" si="1"/>
        <v>0.12162162162162163</v>
      </c>
      <c r="O53" s="20">
        <v>138</v>
      </c>
      <c r="P53" s="20">
        <v>22</v>
      </c>
      <c r="Q53" s="20">
        <f t="shared" si="2"/>
        <v>116</v>
      </c>
      <c r="R53" s="22">
        <f t="shared" si="3"/>
        <v>0.15942028985507245</v>
      </c>
      <c r="S53" s="20">
        <v>140</v>
      </c>
      <c r="T53" s="20">
        <v>21</v>
      </c>
      <c r="U53" s="20">
        <f t="shared" si="4"/>
        <v>119</v>
      </c>
      <c r="V53" s="22">
        <f t="shared" si="5"/>
        <v>0.15</v>
      </c>
    </row>
    <row r="54" spans="1:22" ht="13.5" customHeight="1" x14ac:dyDescent="0.3">
      <c r="A54" s="19" t="s">
        <v>61</v>
      </c>
      <c r="B54" s="20">
        <v>193</v>
      </c>
      <c r="C54" s="20">
        <v>52</v>
      </c>
      <c r="D54" s="21">
        <v>141</v>
      </c>
      <c r="E54" s="20">
        <v>199</v>
      </c>
      <c r="F54" s="20">
        <v>59</v>
      </c>
      <c r="G54" s="20">
        <v>140</v>
      </c>
      <c r="H54" s="20">
        <v>206</v>
      </c>
      <c r="I54" s="20">
        <v>52</v>
      </c>
      <c r="J54" s="20">
        <v>154</v>
      </c>
      <c r="K54" s="20">
        <v>191</v>
      </c>
      <c r="L54" s="20">
        <v>40</v>
      </c>
      <c r="M54" s="20">
        <f t="shared" si="0"/>
        <v>151</v>
      </c>
      <c r="N54" s="22">
        <f t="shared" si="1"/>
        <v>0.20942408376963351</v>
      </c>
      <c r="O54" s="20">
        <v>189</v>
      </c>
      <c r="P54" s="20">
        <v>51</v>
      </c>
      <c r="Q54" s="20">
        <f t="shared" si="2"/>
        <v>138</v>
      </c>
      <c r="R54" s="22">
        <f t="shared" si="3"/>
        <v>0.26984126984126983</v>
      </c>
      <c r="S54" s="20">
        <v>188</v>
      </c>
      <c r="T54" s="20">
        <v>48</v>
      </c>
      <c r="U54" s="20">
        <f t="shared" si="4"/>
        <v>140</v>
      </c>
      <c r="V54" s="22">
        <f t="shared" si="5"/>
        <v>0.25531914893617019</v>
      </c>
    </row>
    <row r="55" spans="1:22" ht="13.5" customHeight="1" x14ac:dyDescent="0.3">
      <c r="A55" s="19" t="s">
        <v>62</v>
      </c>
      <c r="B55" s="20">
        <v>330</v>
      </c>
      <c r="C55" s="20">
        <v>4</v>
      </c>
      <c r="D55" s="21">
        <v>326</v>
      </c>
      <c r="E55" s="20">
        <v>319</v>
      </c>
      <c r="F55" s="20">
        <v>15</v>
      </c>
      <c r="G55" s="20">
        <v>304</v>
      </c>
      <c r="H55" s="20">
        <v>322</v>
      </c>
      <c r="I55" s="20">
        <v>12</v>
      </c>
      <c r="J55" s="20">
        <v>310</v>
      </c>
      <c r="K55" s="20">
        <v>316</v>
      </c>
      <c r="L55" s="20">
        <v>16</v>
      </c>
      <c r="M55" s="20">
        <f t="shared" si="0"/>
        <v>300</v>
      </c>
      <c r="N55" s="22">
        <f t="shared" si="1"/>
        <v>5.0632911392405063E-2</v>
      </c>
      <c r="O55" s="20">
        <v>311</v>
      </c>
      <c r="P55" s="20">
        <v>15</v>
      </c>
      <c r="Q55" s="20">
        <f t="shared" si="2"/>
        <v>296</v>
      </c>
      <c r="R55" s="22">
        <f t="shared" si="3"/>
        <v>4.8231511254019289E-2</v>
      </c>
      <c r="S55" s="20">
        <v>311</v>
      </c>
      <c r="T55" s="20">
        <v>11</v>
      </c>
      <c r="U55" s="20">
        <f t="shared" si="4"/>
        <v>300</v>
      </c>
      <c r="V55" s="22">
        <f t="shared" si="5"/>
        <v>3.5369774919614148E-2</v>
      </c>
    </row>
    <row r="56" spans="1:22" ht="13.5" customHeight="1" x14ac:dyDescent="0.3">
      <c r="A56" s="19" t="s">
        <v>63</v>
      </c>
      <c r="B56" s="20">
        <v>598</v>
      </c>
      <c r="C56" s="20">
        <v>46</v>
      </c>
      <c r="D56" s="21">
        <v>552</v>
      </c>
      <c r="E56" s="20">
        <v>613.71</v>
      </c>
      <c r="F56" s="20">
        <v>53</v>
      </c>
      <c r="G56" s="20">
        <v>560.71</v>
      </c>
      <c r="H56" s="20">
        <v>637.41999999999996</v>
      </c>
      <c r="I56" s="20">
        <v>47</v>
      </c>
      <c r="J56" s="20">
        <v>590.41999999999996</v>
      </c>
      <c r="K56" s="20">
        <v>644.41999999999996</v>
      </c>
      <c r="L56" s="20">
        <v>39</v>
      </c>
      <c r="M56" s="20">
        <f t="shared" si="0"/>
        <v>605.41999999999996</v>
      </c>
      <c r="N56" s="22">
        <f t="shared" si="1"/>
        <v>6.0519536947953201E-2</v>
      </c>
      <c r="O56" s="20">
        <v>655.56</v>
      </c>
      <c r="P56" s="20">
        <v>42</v>
      </c>
      <c r="Q56" s="20">
        <f t="shared" si="2"/>
        <v>613.55999999999995</v>
      </c>
      <c r="R56" s="22">
        <f t="shared" si="3"/>
        <v>6.4067362255171151E-2</v>
      </c>
      <c r="S56" s="20">
        <v>639.70000000000005</v>
      </c>
      <c r="T56" s="20">
        <v>50</v>
      </c>
      <c r="U56" s="20">
        <f t="shared" si="4"/>
        <v>589.70000000000005</v>
      </c>
      <c r="V56" s="22">
        <f t="shared" si="5"/>
        <v>7.8161638267938094E-2</v>
      </c>
    </row>
    <row r="57" spans="1:22" ht="13.5" customHeight="1" x14ac:dyDescent="0.3">
      <c r="A57" s="19" t="s">
        <v>64</v>
      </c>
      <c r="B57" s="20">
        <v>225</v>
      </c>
      <c r="C57" s="20">
        <v>63</v>
      </c>
      <c r="D57" s="21">
        <v>162</v>
      </c>
      <c r="E57" s="20">
        <v>224.86</v>
      </c>
      <c r="F57" s="20">
        <v>62</v>
      </c>
      <c r="G57" s="20">
        <v>162.86000000000001</v>
      </c>
      <c r="H57" s="20">
        <v>215</v>
      </c>
      <c r="I57" s="20">
        <v>51</v>
      </c>
      <c r="J57" s="20">
        <v>164</v>
      </c>
      <c r="K57" s="20">
        <v>211</v>
      </c>
      <c r="L57" s="20">
        <v>56</v>
      </c>
      <c r="M57" s="20">
        <f t="shared" si="0"/>
        <v>155</v>
      </c>
      <c r="N57" s="22">
        <f t="shared" si="1"/>
        <v>0.26540284360189575</v>
      </c>
      <c r="O57" s="20">
        <v>203</v>
      </c>
      <c r="P57" s="20">
        <v>46</v>
      </c>
      <c r="Q57" s="20">
        <f t="shared" si="2"/>
        <v>157</v>
      </c>
      <c r="R57" s="22">
        <f t="shared" si="3"/>
        <v>0.22660098522167488</v>
      </c>
      <c r="S57" s="20">
        <v>207</v>
      </c>
      <c r="T57" s="20">
        <v>51</v>
      </c>
      <c r="U57" s="20">
        <f t="shared" si="4"/>
        <v>156</v>
      </c>
      <c r="V57" s="22">
        <f t="shared" si="5"/>
        <v>0.24637681159420291</v>
      </c>
    </row>
    <row r="58" spans="1:22" ht="13.5" customHeight="1" x14ac:dyDescent="0.3">
      <c r="A58" s="19" t="s">
        <v>65</v>
      </c>
      <c r="B58" s="20">
        <v>198</v>
      </c>
      <c r="C58" s="20">
        <v>13</v>
      </c>
      <c r="D58" s="21">
        <v>185</v>
      </c>
      <c r="E58" s="20">
        <v>196.2</v>
      </c>
      <c r="F58" s="20">
        <v>15</v>
      </c>
      <c r="G58" s="20">
        <v>181.2</v>
      </c>
      <c r="H58" s="20">
        <v>181.99</v>
      </c>
      <c r="I58" s="20">
        <v>14</v>
      </c>
      <c r="J58" s="20">
        <v>167.99</v>
      </c>
      <c r="K58" s="20">
        <v>186</v>
      </c>
      <c r="L58" s="20">
        <v>18</v>
      </c>
      <c r="M58" s="20">
        <f t="shared" si="0"/>
        <v>168</v>
      </c>
      <c r="N58" s="22">
        <f t="shared" si="1"/>
        <v>9.6774193548387094E-2</v>
      </c>
      <c r="O58" s="20">
        <v>190</v>
      </c>
      <c r="P58" s="20">
        <v>20</v>
      </c>
      <c r="Q58" s="20">
        <f t="shared" si="2"/>
        <v>170</v>
      </c>
      <c r="R58" s="22">
        <f t="shared" si="3"/>
        <v>0.10526315789473684</v>
      </c>
      <c r="S58" s="20">
        <v>174</v>
      </c>
      <c r="T58" s="20">
        <v>14</v>
      </c>
      <c r="U58" s="20">
        <f t="shared" si="4"/>
        <v>160</v>
      </c>
      <c r="V58" s="22">
        <f t="shared" si="5"/>
        <v>8.0459770114942528E-2</v>
      </c>
    </row>
    <row r="59" spans="1:22" ht="13.5" customHeight="1" x14ac:dyDescent="0.3">
      <c r="A59" s="19" t="s">
        <v>66</v>
      </c>
      <c r="B59" s="20">
        <v>376.3</v>
      </c>
      <c r="C59" s="20">
        <v>19</v>
      </c>
      <c r="D59" s="21">
        <v>357.3</v>
      </c>
      <c r="E59" s="20">
        <v>379.13</v>
      </c>
      <c r="F59" s="20">
        <v>21</v>
      </c>
      <c r="G59" s="20">
        <v>358.13</v>
      </c>
      <c r="H59" s="20">
        <v>363.04</v>
      </c>
      <c r="I59" s="20">
        <v>20</v>
      </c>
      <c r="J59" s="20">
        <v>343.04</v>
      </c>
      <c r="K59" s="20">
        <v>376.02</v>
      </c>
      <c r="L59" s="20">
        <v>26</v>
      </c>
      <c r="M59" s="20">
        <f t="shared" si="0"/>
        <v>350.02</v>
      </c>
      <c r="N59" s="22">
        <f t="shared" si="1"/>
        <v>6.9145258230945167E-2</v>
      </c>
      <c r="O59" s="20">
        <v>354.09</v>
      </c>
      <c r="P59" s="20">
        <v>24</v>
      </c>
      <c r="Q59" s="20">
        <f t="shared" si="2"/>
        <v>330.09</v>
      </c>
      <c r="R59" s="22">
        <f t="shared" si="3"/>
        <v>6.7779378124205716E-2</v>
      </c>
      <c r="S59" s="20">
        <v>339.1</v>
      </c>
      <c r="T59" s="20">
        <v>22</v>
      </c>
      <c r="U59" s="20">
        <f t="shared" si="4"/>
        <v>317.10000000000002</v>
      </c>
      <c r="V59" s="22">
        <f t="shared" si="5"/>
        <v>6.4877617222058384E-2</v>
      </c>
    </row>
    <row r="60" spans="1:22" ht="13.5" customHeight="1" x14ac:dyDescent="0.3">
      <c r="A60" s="19" t="s">
        <v>67</v>
      </c>
      <c r="B60" s="20">
        <v>482</v>
      </c>
      <c r="C60" s="20">
        <v>71</v>
      </c>
      <c r="D60" s="21">
        <v>411</v>
      </c>
      <c r="E60" s="20">
        <v>523</v>
      </c>
      <c r="F60" s="20">
        <v>59</v>
      </c>
      <c r="G60" s="20">
        <v>464</v>
      </c>
      <c r="H60" s="20">
        <v>513</v>
      </c>
      <c r="I60" s="20">
        <v>49</v>
      </c>
      <c r="J60" s="20">
        <v>464</v>
      </c>
      <c r="K60" s="20">
        <v>527.15</v>
      </c>
      <c r="L60" s="20">
        <v>51</v>
      </c>
      <c r="M60" s="20">
        <f t="shared" si="0"/>
        <v>476.15</v>
      </c>
      <c r="N60" s="22">
        <f t="shared" si="1"/>
        <v>9.6746656549369259E-2</v>
      </c>
      <c r="O60" s="20">
        <v>520</v>
      </c>
      <c r="P60" s="20">
        <v>49</v>
      </c>
      <c r="Q60" s="20">
        <f t="shared" si="2"/>
        <v>471</v>
      </c>
      <c r="R60" s="22">
        <f t="shared" si="3"/>
        <v>9.4230769230769229E-2</v>
      </c>
      <c r="S60" s="20">
        <v>494</v>
      </c>
      <c r="T60" s="20">
        <v>47</v>
      </c>
      <c r="U60" s="20">
        <f t="shared" si="4"/>
        <v>447</v>
      </c>
      <c r="V60" s="22">
        <f t="shared" si="5"/>
        <v>9.5141700404858295E-2</v>
      </c>
    </row>
    <row r="61" spans="1:22" ht="13.5" customHeight="1" x14ac:dyDescent="0.3">
      <c r="A61" s="19" t="s">
        <v>68</v>
      </c>
      <c r="B61" s="20">
        <v>245</v>
      </c>
      <c r="C61" s="20">
        <v>52</v>
      </c>
      <c r="D61" s="21">
        <v>193</v>
      </c>
      <c r="E61" s="20">
        <v>251.13</v>
      </c>
      <c r="F61" s="20">
        <v>60</v>
      </c>
      <c r="G61" s="20">
        <v>191.13</v>
      </c>
      <c r="H61" s="20">
        <v>261</v>
      </c>
      <c r="I61" s="20">
        <v>73</v>
      </c>
      <c r="J61" s="20">
        <v>188</v>
      </c>
      <c r="K61" s="20">
        <v>274</v>
      </c>
      <c r="L61" s="20">
        <v>103</v>
      </c>
      <c r="M61" s="20">
        <f t="shared" si="0"/>
        <v>171</v>
      </c>
      <c r="N61" s="22">
        <f t="shared" si="1"/>
        <v>0.37591240875912407</v>
      </c>
      <c r="O61" s="20">
        <v>274</v>
      </c>
      <c r="P61" s="20">
        <v>83</v>
      </c>
      <c r="Q61" s="20">
        <f t="shared" si="2"/>
        <v>191</v>
      </c>
      <c r="R61" s="22">
        <f t="shared" si="3"/>
        <v>0.3029197080291971</v>
      </c>
      <c r="S61" s="20">
        <v>275</v>
      </c>
      <c r="T61" s="20">
        <v>102</v>
      </c>
      <c r="U61" s="20">
        <f t="shared" si="4"/>
        <v>173</v>
      </c>
      <c r="V61" s="22">
        <f t="shared" si="5"/>
        <v>0.37090909090909091</v>
      </c>
    </row>
    <row r="62" spans="1:22" ht="13.5" customHeight="1" x14ac:dyDescent="0.3">
      <c r="A62" s="19" t="s">
        <v>69</v>
      </c>
      <c r="B62" s="20">
        <v>240</v>
      </c>
      <c r="C62" s="20">
        <v>29</v>
      </c>
      <c r="D62" s="21">
        <v>211</v>
      </c>
      <c r="E62" s="20">
        <v>242.12</v>
      </c>
      <c r="F62" s="20">
        <v>47</v>
      </c>
      <c r="G62" s="20">
        <v>195.12</v>
      </c>
      <c r="H62" s="20">
        <v>238.38</v>
      </c>
      <c r="I62" s="20">
        <v>51</v>
      </c>
      <c r="J62" s="20">
        <v>187.38</v>
      </c>
      <c r="K62" s="20">
        <v>244.32</v>
      </c>
      <c r="L62" s="20">
        <v>57</v>
      </c>
      <c r="M62" s="20">
        <f t="shared" si="0"/>
        <v>187.32</v>
      </c>
      <c r="N62" s="22">
        <f t="shared" si="1"/>
        <v>0.23330058939096268</v>
      </c>
      <c r="O62" s="20">
        <v>257.26</v>
      </c>
      <c r="P62" s="20">
        <v>50</v>
      </c>
      <c r="Q62" s="20">
        <f t="shared" si="2"/>
        <v>207.26</v>
      </c>
      <c r="R62" s="22">
        <f t="shared" si="3"/>
        <v>0.19435590453237969</v>
      </c>
      <c r="S62" s="20">
        <v>263.39999999999998</v>
      </c>
      <c r="T62" s="20">
        <v>49</v>
      </c>
      <c r="U62" s="20">
        <f t="shared" si="4"/>
        <v>214.39999999999998</v>
      </c>
      <c r="V62" s="22">
        <f t="shared" si="5"/>
        <v>0.18602885345482159</v>
      </c>
    </row>
    <row r="63" spans="1:22" ht="13.5" customHeight="1" x14ac:dyDescent="0.3">
      <c r="A63" s="19" t="s">
        <v>70</v>
      </c>
      <c r="B63" s="20">
        <v>133.25</v>
      </c>
      <c r="C63" s="20">
        <v>5.5</v>
      </c>
      <c r="D63" s="21">
        <v>127.75</v>
      </c>
      <c r="E63" s="20">
        <v>142</v>
      </c>
      <c r="F63" s="20">
        <v>32</v>
      </c>
      <c r="G63" s="20">
        <v>110</v>
      </c>
      <c r="H63" s="20">
        <v>140</v>
      </c>
      <c r="I63" s="20">
        <v>35</v>
      </c>
      <c r="J63" s="20">
        <v>105</v>
      </c>
      <c r="K63" s="20">
        <v>130.4</v>
      </c>
      <c r="L63" s="20">
        <v>35</v>
      </c>
      <c r="M63" s="20">
        <f t="shared" si="0"/>
        <v>95.4</v>
      </c>
      <c r="N63" s="22">
        <f t="shared" si="1"/>
        <v>0.26840490797546013</v>
      </c>
      <c r="O63" s="20">
        <v>126</v>
      </c>
      <c r="P63" s="20">
        <v>46</v>
      </c>
      <c r="Q63" s="20">
        <f t="shared" si="2"/>
        <v>80</v>
      </c>
      <c r="R63" s="22">
        <f t="shared" si="3"/>
        <v>0.36507936507936506</v>
      </c>
      <c r="S63" s="20">
        <v>110</v>
      </c>
      <c r="T63" s="20">
        <v>45</v>
      </c>
      <c r="U63" s="20">
        <f t="shared" si="4"/>
        <v>65</v>
      </c>
      <c r="V63" s="22">
        <f t="shared" si="5"/>
        <v>0.40909090909090912</v>
      </c>
    </row>
    <row r="64" spans="1:22" ht="13.5" customHeight="1" x14ac:dyDescent="0.3">
      <c r="A64" s="23" t="s">
        <v>71</v>
      </c>
      <c r="B64" s="24">
        <v>56</v>
      </c>
      <c r="C64" s="24">
        <v>0</v>
      </c>
      <c r="D64" s="25">
        <v>56</v>
      </c>
      <c r="E64" s="24">
        <v>52</v>
      </c>
      <c r="F64" s="24">
        <v>0</v>
      </c>
      <c r="G64" s="24">
        <v>52</v>
      </c>
      <c r="H64" s="24"/>
      <c r="I64" s="24"/>
      <c r="J64" s="24"/>
      <c r="K64" s="24"/>
      <c r="L64" s="24"/>
      <c r="M64" s="24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13.5" customHeight="1" x14ac:dyDescent="0.3">
      <c r="A65" s="23" t="s">
        <v>72</v>
      </c>
      <c r="B65" s="24">
        <v>16</v>
      </c>
      <c r="C65" s="24">
        <v>0</v>
      </c>
      <c r="D65" s="25">
        <v>16</v>
      </c>
      <c r="E65" s="24">
        <v>15</v>
      </c>
      <c r="F65" s="24">
        <v>0</v>
      </c>
      <c r="G65" s="24">
        <v>15</v>
      </c>
      <c r="H65" s="24"/>
      <c r="I65" s="24"/>
      <c r="J65" s="24"/>
      <c r="K65" s="24"/>
      <c r="L65" s="24"/>
      <c r="M65" s="24"/>
      <c r="N65" s="26"/>
      <c r="O65" s="26"/>
      <c r="P65" s="26"/>
      <c r="Q65" s="26"/>
      <c r="R65" s="26"/>
      <c r="S65" s="26"/>
      <c r="T65" s="26"/>
      <c r="U65" s="26"/>
      <c r="V65" s="26"/>
    </row>
    <row r="66" spans="1:22" ht="13.5" customHeight="1" x14ac:dyDescent="0.3">
      <c r="A66" s="19" t="s">
        <v>73</v>
      </c>
      <c r="B66" s="20">
        <v>372</v>
      </c>
      <c r="C66" s="20">
        <v>13</v>
      </c>
      <c r="D66" s="21">
        <v>359</v>
      </c>
      <c r="E66" s="20">
        <v>363.4</v>
      </c>
      <c r="F66" s="20">
        <v>14</v>
      </c>
      <c r="G66" s="20">
        <v>349.4</v>
      </c>
      <c r="H66" s="20">
        <v>377</v>
      </c>
      <c r="I66" s="20">
        <v>21</v>
      </c>
      <c r="J66" s="20">
        <v>356</v>
      </c>
      <c r="K66" s="20">
        <v>357</v>
      </c>
      <c r="L66" s="20">
        <v>30</v>
      </c>
      <c r="M66" s="20">
        <f t="shared" si="0"/>
        <v>327</v>
      </c>
      <c r="N66" s="22">
        <f t="shared" si="1"/>
        <v>8.4033613445378158E-2</v>
      </c>
      <c r="O66" s="20">
        <v>376</v>
      </c>
      <c r="P66" s="20">
        <v>30</v>
      </c>
      <c r="Q66" s="20">
        <f t="shared" si="2"/>
        <v>346</v>
      </c>
      <c r="R66" s="22">
        <f t="shared" si="3"/>
        <v>7.9787234042553196E-2</v>
      </c>
      <c r="S66" s="20">
        <v>379</v>
      </c>
      <c r="T66" s="20">
        <v>25</v>
      </c>
      <c r="U66" s="20">
        <f t="shared" si="4"/>
        <v>354</v>
      </c>
      <c r="V66" s="22">
        <f t="shared" si="5"/>
        <v>6.5963060686015831E-2</v>
      </c>
    </row>
    <row r="67" spans="1:22" ht="13.5" customHeight="1" x14ac:dyDescent="0.3">
      <c r="A67" s="19" t="s">
        <v>74</v>
      </c>
      <c r="B67" s="20">
        <v>626</v>
      </c>
      <c r="C67" s="20">
        <v>53</v>
      </c>
      <c r="D67" s="21">
        <v>573</v>
      </c>
      <c r="E67" s="20">
        <v>623</v>
      </c>
      <c r="F67" s="20">
        <v>64</v>
      </c>
      <c r="G67" s="20">
        <v>559</v>
      </c>
      <c r="H67" s="20">
        <v>612</v>
      </c>
      <c r="I67" s="20">
        <v>55</v>
      </c>
      <c r="J67" s="20">
        <v>557</v>
      </c>
      <c r="K67" s="20">
        <v>591</v>
      </c>
      <c r="L67" s="20">
        <v>54</v>
      </c>
      <c r="M67" s="20">
        <f t="shared" si="0"/>
        <v>537</v>
      </c>
      <c r="N67" s="22">
        <f t="shared" si="1"/>
        <v>9.1370558375634514E-2</v>
      </c>
      <c r="O67" s="20">
        <v>588</v>
      </c>
      <c r="P67" s="20">
        <v>50</v>
      </c>
      <c r="Q67" s="20">
        <f t="shared" si="2"/>
        <v>538</v>
      </c>
      <c r="R67" s="22">
        <f t="shared" si="3"/>
        <v>8.5034013605442174E-2</v>
      </c>
      <c r="S67" s="20">
        <v>581</v>
      </c>
      <c r="T67" s="20">
        <v>52</v>
      </c>
      <c r="U67" s="20">
        <f t="shared" si="4"/>
        <v>529</v>
      </c>
      <c r="V67" s="22">
        <f t="shared" si="5"/>
        <v>8.9500860585197933E-2</v>
      </c>
    </row>
    <row r="68" spans="1:22" ht="13.5" customHeight="1" x14ac:dyDescent="0.3">
      <c r="A68" s="19" t="s">
        <v>75</v>
      </c>
      <c r="B68" s="20">
        <v>285.02</v>
      </c>
      <c r="C68" s="20">
        <v>33</v>
      </c>
      <c r="D68" s="21">
        <v>252.01999999999998</v>
      </c>
      <c r="E68" s="20">
        <v>289.02</v>
      </c>
      <c r="F68" s="20">
        <v>42</v>
      </c>
      <c r="G68" s="20">
        <v>247.01999999999998</v>
      </c>
      <c r="H68" s="20">
        <v>292</v>
      </c>
      <c r="I68" s="20">
        <v>39</v>
      </c>
      <c r="J68" s="20">
        <v>253</v>
      </c>
      <c r="K68" s="20">
        <v>301</v>
      </c>
      <c r="L68" s="20">
        <v>43</v>
      </c>
      <c r="M68" s="20">
        <f t="shared" si="0"/>
        <v>258</v>
      </c>
      <c r="N68" s="22">
        <f t="shared" si="1"/>
        <v>0.14285714285714285</v>
      </c>
      <c r="O68" s="20">
        <v>299</v>
      </c>
      <c r="P68" s="20">
        <v>50</v>
      </c>
      <c r="Q68" s="20">
        <f t="shared" si="2"/>
        <v>249</v>
      </c>
      <c r="R68" s="22">
        <f t="shared" si="3"/>
        <v>0.16722408026755853</v>
      </c>
      <c r="S68" s="20">
        <v>300</v>
      </c>
      <c r="T68" s="20">
        <v>54</v>
      </c>
      <c r="U68" s="20">
        <f t="shared" si="4"/>
        <v>246</v>
      </c>
      <c r="V68" s="22">
        <f t="shared" si="5"/>
        <v>0.18</v>
      </c>
    </row>
    <row r="69" spans="1:22" ht="13.5" customHeight="1" x14ac:dyDescent="0.3">
      <c r="A69" s="19" t="s">
        <v>76</v>
      </c>
      <c r="B69" s="20">
        <v>658.25</v>
      </c>
      <c r="C69" s="20">
        <v>25</v>
      </c>
      <c r="D69" s="21">
        <v>633.25</v>
      </c>
      <c r="E69" s="20">
        <v>687</v>
      </c>
      <c r="F69" s="20">
        <v>32</v>
      </c>
      <c r="G69" s="20">
        <v>655</v>
      </c>
      <c r="H69" s="20">
        <v>681</v>
      </c>
      <c r="I69" s="20">
        <v>31</v>
      </c>
      <c r="J69" s="20">
        <v>650</v>
      </c>
      <c r="K69" s="20">
        <v>696</v>
      </c>
      <c r="L69" s="20">
        <v>41</v>
      </c>
      <c r="M69" s="20">
        <f t="shared" ref="M69:M132" si="6">K69-L69</f>
        <v>655</v>
      </c>
      <c r="N69" s="22">
        <f t="shared" ref="N69:N132" si="7">(L69/K69)</f>
        <v>5.8908045977011492E-2</v>
      </c>
      <c r="O69" s="20">
        <v>677</v>
      </c>
      <c r="P69" s="20">
        <v>49</v>
      </c>
      <c r="Q69" s="20">
        <f t="shared" ref="Q69:Q132" si="8">O69-P69</f>
        <v>628</v>
      </c>
      <c r="R69" s="22">
        <f t="shared" ref="R69:R132" si="9">(P69/O69)</f>
        <v>7.2378138847858195E-2</v>
      </c>
      <c r="S69" s="20">
        <v>715</v>
      </c>
      <c r="T69" s="20">
        <v>42</v>
      </c>
      <c r="U69" s="20">
        <f t="shared" ref="U69:U132" si="10">S69-T69</f>
        <v>673</v>
      </c>
      <c r="V69" s="22">
        <f t="shared" ref="V69:V132" si="11">T69/S69</f>
        <v>5.8741258741258739E-2</v>
      </c>
    </row>
    <row r="70" spans="1:22" ht="13.5" customHeight="1" x14ac:dyDescent="0.3">
      <c r="A70" s="19" t="s">
        <v>77</v>
      </c>
      <c r="B70" s="20">
        <v>383.23</v>
      </c>
      <c r="C70" s="20">
        <v>37</v>
      </c>
      <c r="D70" s="21">
        <v>346.23</v>
      </c>
      <c r="E70" s="20">
        <v>376.23</v>
      </c>
      <c r="F70" s="20">
        <v>34</v>
      </c>
      <c r="G70" s="20">
        <v>342.23</v>
      </c>
      <c r="H70" s="20">
        <v>387</v>
      </c>
      <c r="I70" s="20">
        <v>37</v>
      </c>
      <c r="J70" s="20">
        <v>350</v>
      </c>
      <c r="K70" s="20">
        <v>386.27</v>
      </c>
      <c r="L70" s="20">
        <v>36</v>
      </c>
      <c r="M70" s="20">
        <f t="shared" si="6"/>
        <v>350.27</v>
      </c>
      <c r="N70" s="22">
        <f t="shared" si="7"/>
        <v>9.3199057653972614E-2</v>
      </c>
      <c r="O70" s="20">
        <v>402</v>
      </c>
      <c r="P70" s="20">
        <v>39</v>
      </c>
      <c r="Q70" s="20">
        <f t="shared" si="8"/>
        <v>363</v>
      </c>
      <c r="R70" s="22">
        <f t="shared" si="9"/>
        <v>9.7014925373134331E-2</v>
      </c>
      <c r="S70" s="20">
        <v>409.28</v>
      </c>
      <c r="T70" s="20">
        <v>37</v>
      </c>
      <c r="U70" s="20">
        <f t="shared" si="10"/>
        <v>372.28</v>
      </c>
      <c r="V70" s="22">
        <f t="shared" si="11"/>
        <v>9.0402658326817834E-2</v>
      </c>
    </row>
    <row r="71" spans="1:22" ht="13.5" customHeight="1" x14ac:dyDescent="0.3">
      <c r="A71" s="19" t="s">
        <v>78</v>
      </c>
      <c r="B71" s="20">
        <v>204</v>
      </c>
      <c r="C71" s="20">
        <v>4</v>
      </c>
      <c r="D71" s="21">
        <v>200</v>
      </c>
      <c r="E71" s="20">
        <v>196</v>
      </c>
      <c r="F71" s="20">
        <v>6</v>
      </c>
      <c r="G71" s="20">
        <v>190</v>
      </c>
      <c r="H71" s="20">
        <v>180.25</v>
      </c>
      <c r="I71" s="20">
        <v>5</v>
      </c>
      <c r="J71" s="20">
        <v>175.25</v>
      </c>
      <c r="K71" s="20">
        <v>180.25</v>
      </c>
      <c r="L71" s="20">
        <v>3</v>
      </c>
      <c r="M71" s="20">
        <f t="shared" si="6"/>
        <v>177.25</v>
      </c>
      <c r="N71" s="22">
        <f t="shared" si="7"/>
        <v>1.6643550624133148E-2</v>
      </c>
      <c r="O71" s="20">
        <v>179.25</v>
      </c>
      <c r="P71" s="20">
        <v>2</v>
      </c>
      <c r="Q71" s="20">
        <f t="shared" si="8"/>
        <v>177.25</v>
      </c>
      <c r="R71" s="22">
        <f t="shared" si="9"/>
        <v>1.1157601115760111E-2</v>
      </c>
      <c r="S71" s="20">
        <v>169.25</v>
      </c>
      <c r="T71" s="20">
        <v>2</v>
      </c>
      <c r="U71" s="20">
        <f t="shared" si="10"/>
        <v>167.25</v>
      </c>
      <c r="V71" s="22">
        <f t="shared" si="11"/>
        <v>1.1816838995568686E-2</v>
      </c>
    </row>
    <row r="72" spans="1:22" ht="13.5" customHeight="1" x14ac:dyDescent="0.3">
      <c r="A72" s="19" t="s">
        <v>79</v>
      </c>
      <c r="B72" s="20">
        <v>1894.01</v>
      </c>
      <c r="C72" s="20">
        <v>30.2</v>
      </c>
      <c r="D72" s="21">
        <v>1863.81</v>
      </c>
      <c r="E72" s="20">
        <v>2181</v>
      </c>
      <c r="F72" s="20">
        <v>25.2</v>
      </c>
      <c r="G72" s="20">
        <v>2155.8000000000002</v>
      </c>
      <c r="H72" s="20">
        <v>2388.35</v>
      </c>
      <c r="I72" s="20">
        <v>24.2</v>
      </c>
      <c r="J72" s="20">
        <v>2364.15</v>
      </c>
      <c r="K72" s="20">
        <v>2689.25</v>
      </c>
      <c r="L72" s="20">
        <v>35</v>
      </c>
      <c r="M72" s="20">
        <f t="shared" si="6"/>
        <v>2654.25</v>
      </c>
      <c r="N72" s="22">
        <f t="shared" si="7"/>
        <v>1.3014781072789812E-2</v>
      </c>
      <c r="O72" s="20">
        <v>2999.72</v>
      </c>
      <c r="P72" s="20">
        <v>32</v>
      </c>
      <c r="Q72" s="20">
        <f t="shared" si="8"/>
        <v>2967.72</v>
      </c>
      <c r="R72" s="22">
        <f t="shared" si="9"/>
        <v>1.0667662315149415E-2</v>
      </c>
      <c r="S72" s="20">
        <v>3267.04</v>
      </c>
      <c r="T72" s="20">
        <v>51</v>
      </c>
      <c r="U72" s="20">
        <f t="shared" si="10"/>
        <v>3216.04</v>
      </c>
      <c r="V72" s="22">
        <f t="shared" si="11"/>
        <v>1.5610460845291151E-2</v>
      </c>
    </row>
    <row r="73" spans="1:22" ht="13.5" customHeight="1" x14ac:dyDescent="0.3">
      <c r="A73" s="19" t="s">
        <v>80</v>
      </c>
      <c r="B73" s="20">
        <v>171</v>
      </c>
      <c r="C73" s="20">
        <v>69</v>
      </c>
      <c r="D73" s="21">
        <v>102</v>
      </c>
      <c r="E73" s="20">
        <v>149</v>
      </c>
      <c r="F73" s="20">
        <v>54</v>
      </c>
      <c r="G73" s="20">
        <v>95</v>
      </c>
      <c r="H73" s="20">
        <v>158</v>
      </c>
      <c r="I73" s="20">
        <v>52</v>
      </c>
      <c r="J73" s="20">
        <v>106</v>
      </c>
      <c r="K73" s="20">
        <v>154</v>
      </c>
      <c r="L73" s="20">
        <v>43</v>
      </c>
      <c r="M73" s="20">
        <f t="shared" si="6"/>
        <v>111</v>
      </c>
      <c r="N73" s="22">
        <f t="shared" si="7"/>
        <v>0.2792207792207792</v>
      </c>
      <c r="O73" s="20">
        <v>170</v>
      </c>
      <c r="P73" s="20">
        <v>80</v>
      </c>
      <c r="Q73" s="20">
        <f t="shared" si="8"/>
        <v>90</v>
      </c>
      <c r="R73" s="22">
        <f t="shared" si="9"/>
        <v>0.47058823529411764</v>
      </c>
      <c r="S73" s="20">
        <v>173</v>
      </c>
      <c r="T73" s="20">
        <v>64</v>
      </c>
      <c r="U73" s="20">
        <f t="shared" si="10"/>
        <v>109</v>
      </c>
      <c r="V73" s="22">
        <f t="shared" si="11"/>
        <v>0.36994219653179189</v>
      </c>
    </row>
    <row r="74" spans="1:22" ht="13.5" customHeight="1" x14ac:dyDescent="0.3">
      <c r="A74" s="19" t="s">
        <v>81</v>
      </c>
      <c r="B74" s="20">
        <v>132</v>
      </c>
      <c r="C74" s="20">
        <v>22</v>
      </c>
      <c r="D74" s="21">
        <v>110</v>
      </c>
      <c r="E74" s="20">
        <v>134.34</v>
      </c>
      <c r="F74" s="20">
        <v>23</v>
      </c>
      <c r="G74" s="20">
        <v>111.34</v>
      </c>
      <c r="H74" s="20">
        <v>122</v>
      </c>
      <c r="I74" s="20">
        <v>25</v>
      </c>
      <c r="J74" s="20">
        <v>97</v>
      </c>
      <c r="K74" s="20">
        <v>113</v>
      </c>
      <c r="L74" s="20">
        <v>20</v>
      </c>
      <c r="M74" s="20">
        <f t="shared" si="6"/>
        <v>93</v>
      </c>
      <c r="N74" s="22">
        <f t="shared" si="7"/>
        <v>0.17699115044247787</v>
      </c>
      <c r="O74" s="20">
        <v>115</v>
      </c>
      <c r="P74" s="20">
        <v>17</v>
      </c>
      <c r="Q74" s="20">
        <f t="shared" si="8"/>
        <v>98</v>
      </c>
      <c r="R74" s="22">
        <f t="shared" si="9"/>
        <v>0.14782608695652175</v>
      </c>
      <c r="S74" s="20">
        <v>120</v>
      </c>
      <c r="T74" s="20">
        <v>17</v>
      </c>
      <c r="U74" s="20">
        <f t="shared" si="10"/>
        <v>103</v>
      </c>
      <c r="V74" s="22">
        <f t="shared" si="11"/>
        <v>0.14166666666666666</v>
      </c>
    </row>
    <row r="75" spans="1:22" ht="13.5" customHeight="1" x14ac:dyDescent="0.3">
      <c r="A75" s="19" t="s">
        <v>82</v>
      </c>
      <c r="B75" s="20">
        <v>311</v>
      </c>
      <c r="C75" s="20">
        <v>4</v>
      </c>
      <c r="D75" s="21">
        <v>307</v>
      </c>
      <c r="E75" s="20">
        <v>295</v>
      </c>
      <c r="F75" s="20">
        <v>5</v>
      </c>
      <c r="G75" s="20">
        <v>290</v>
      </c>
      <c r="H75" s="20">
        <v>295</v>
      </c>
      <c r="I75" s="20">
        <v>7</v>
      </c>
      <c r="J75" s="20">
        <v>288</v>
      </c>
      <c r="K75" s="20">
        <v>280</v>
      </c>
      <c r="L75" s="20">
        <v>7</v>
      </c>
      <c r="M75" s="20">
        <f t="shared" si="6"/>
        <v>273</v>
      </c>
      <c r="N75" s="22">
        <f t="shared" si="7"/>
        <v>2.5000000000000001E-2</v>
      </c>
      <c r="O75" s="20">
        <v>274</v>
      </c>
      <c r="P75" s="20">
        <v>10</v>
      </c>
      <c r="Q75" s="20">
        <f t="shared" si="8"/>
        <v>264</v>
      </c>
      <c r="R75" s="22">
        <f t="shared" si="9"/>
        <v>3.6496350364963501E-2</v>
      </c>
      <c r="S75" s="20">
        <v>268</v>
      </c>
      <c r="T75" s="20">
        <v>11</v>
      </c>
      <c r="U75" s="20">
        <f t="shared" si="10"/>
        <v>257</v>
      </c>
      <c r="V75" s="22">
        <f t="shared" si="11"/>
        <v>4.1044776119402986E-2</v>
      </c>
    </row>
    <row r="76" spans="1:22" ht="13.5" customHeight="1" x14ac:dyDescent="0.3">
      <c r="A76" s="19" t="s">
        <v>83</v>
      </c>
      <c r="B76" s="20">
        <v>463</v>
      </c>
      <c r="C76" s="20">
        <v>26</v>
      </c>
      <c r="D76" s="21">
        <v>437</v>
      </c>
      <c r="E76" s="20">
        <v>479.6</v>
      </c>
      <c r="F76" s="20">
        <v>34</v>
      </c>
      <c r="G76" s="20">
        <v>445.6</v>
      </c>
      <c r="H76" s="20">
        <v>501.2</v>
      </c>
      <c r="I76" s="20">
        <v>12</v>
      </c>
      <c r="J76" s="20">
        <v>489.2</v>
      </c>
      <c r="K76" s="20">
        <v>501</v>
      </c>
      <c r="L76" s="20">
        <v>34</v>
      </c>
      <c r="M76" s="20">
        <f t="shared" si="6"/>
        <v>467</v>
      </c>
      <c r="N76" s="22">
        <f t="shared" si="7"/>
        <v>6.7864271457085831E-2</v>
      </c>
      <c r="O76" s="20">
        <v>510.2</v>
      </c>
      <c r="P76" s="20">
        <v>36</v>
      </c>
      <c r="Q76" s="20">
        <f t="shared" si="8"/>
        <v>474.2</v>
      </c>
      <c r="R76" s="22">
        <f t="shared" si="9"/>
        <v>7.0560564484515878E-2</v>
      </c>
      <c r="S76" s="20">
        <v>517.5</v>
      </c>
      <c r="T76" s="20">
        <v>39</v>
      </c>
      <c r="U76" s="20">
        <f t="shared" si="10"/>
        <v>478.5</v>
      </c>
      <c r="V76" s="22">
        <f t="shared" si="11"/>
        <v>7.5362318840579715E-2</v>
      </c>
    </row>
    <row r="77" spans="1:22" ht="13.5" customHeight="1" x14ac:dyDescent="0.3">
      <c r="A77" s="19" t="s">
        <v>84</v>
      </c>
      <c r="B77" s="20">
        <v>238</v>
      </c>
      <c r="C77" s="20">
        <v>4</v>
      </c>
      <c r="D77" s="21">
        <v>234</v>
      </c>
      <c r="E77" s="20">
        <v>235</v>
      </c>
      <c r="F77" s="20">
        <v>6</v>
      </c>
      <c r="G77" s="20">
        <v>229</v>
      </c>
      <c r="H77" s="20">
        <v>222</v>
      </c>
      <c r="I77" s="20">
        <v>11</v>
      </c>
      <c r="J77" s="20">
        <v>211</v>
      </c>
      <c r="K77" s="20">
        <v>230</v>
      </c>
      <c r="L77" s="20">
        <v>10</v>
      </c>
      <c r="M77" s="20">
        <f t="shared" si="6"/>
        <v>220</v>
      </c>
      <c r="N77" s="22">
        <f t="shared" si="7"/>
        <v>4.3478260869565216E-2</v>
      </c>
      <c r="O77" s="20">
        <v>210</v>
      </c>
      <c r="P77" s="20">
        <v>9</v>
      </c>
      <c r="Q77" s="20">
        <f t="shared" si="8"/>
        <v>201</v>
      </c>
      <c r="R77" s="22">
        <f t="shared" si="9"/>
        <v>4.2857142857142858E-2</v>
      </c>
      <c r="S77" s="20">
        <v>206</v>
      </c>
      <c r="T77" s="20">
        <v>5</v>
      </c>
      <c r="U77" s="20">
        <f t="shared" si="10"/>
        <v>201</v>
      </c>
      <c r="V77" s="22">
        <f t="shared" si="11"/>
        <v>2.4271844660194174E-2</v>
      </c>
    </row>
    <row r="78" spans="1:22" ht="13.5" customHeight="1" x14ac:dyDescent="0.3">
      <c r="A78" s="19" t="s">
        <v>85</v>
      </c>
      <c r="B78" s="20">
        <v>811.56</v>
      </c>
      <c r="C78" s="20">
        <v>19</v>
      </c>
      <c r="D78" s="21">
        <v>792.56</v>
      </c>
      <c r="E78" s="20">
        <v>844.4</v>
      </c>
      <c r="F78" s="20">
        <v>24</v>
      </c>
      <c r="G78" s="20">
        <v>820.4</v>
      </c>
      <c r="H78" s="20">
        <v>814.89</v>
      </c>
      <c r="I78" s="20">
        <v>21</v>
      </c>
      <c r="J78" s="20">
        <v>793.89</v>
      </c>
      <c r="K78" s="20">
        <v>818.53</v>
      </c>
      <c r="L78" s="20">
        <v>23</v>
      </c>
      <c r="M78" s="20">
        <f t="shared" si="6"/>
        <v>795.53</v>
      </c>
      <c r="N78" s="22">
        <f t="shared" si="7"/>
        <v>2.8099153360292232E-2</v>
      </c>
      <c r="O78" s="20">
        <v>803.64</v>
      </c>
      <c r="P78" s="20">
        <v>27</v>
      </c>
      <c r="Q78" s="20">
        <f t="shared" si="8"/>
        <v>776.64</v>
      </c>
      <c r="R78" s="22">
        <f t="shared" si="9"/>
        <v>3.3597133044646857E-2</v>
      </c>
      <c r="S78" s="20">
        <v>808.08</v>
      </c>
      <c r="T78" s="20">
        <v>31</v>
      </c>
      <c r="U78" s="20">
        <f t="shared" si="10"/>
        <v>777.08</v>
      </c>
      <c r="V78" s="22">
        <f t="shared" si="11"/>
        <v>3.8362538362538362E-2</v>
      </c>
    </row>
    <row r="79" spans="1:22" ht="13.5" customHeight="1" x14ac:dyDescent="0.3">
      <c r="A79" s="19" t="s">
        <v>86</v>
      </c>
      <c r="B79" s="20">
        <v>117</v>
      </c>
      <c r="C79" s="20">
        <v>3</v>
      </c>
      <c r="D79" s="21">
        <v>114</v>
      </c>
      <c r="E79" s="20">
        <v>115</v>
      </c>
      <c r="F79" s="20">
        <v>2</v>
      </c>
      <c r="G79" s="20">
        <v>113</v>
      </c>
      <c r="H79" s="20">
        <v>116</v>
      </c>
      <c r="I79" s="20">
        <v>2</v>
      </c>
      <c r="J79" s="20">
        <v>114</v>
      </c>
      <c r="K79" s="20">
        <v>111</v>
      </c>
      <c r="L79" s="20">
        <v>2</v>
      </c>
      <c r="M79" s="20">
        <f t="shared" si="6"/>
        <v>109</v>
      </c>
      <c r="N79" s="22">
        <f t="shared" si="7"/>
        <v>1.8018018018018018E-2</v>
      </c>
      <c r="O79" s="20">
        <v>107.2</v>
      </c>
      <c r="P79" s="20">
        <v>2</v>
      </c>
      <c r="Q79" s="20">
        <f t="shared" si="8"/>
        <v>105.2</v>
      </c>
      <c r="R79" s="22">
        <f t="shared" si="9"/>
        <v>1.8656716417910446E-2</v>
      </c>
      <c r="S79" s="20">
        <v>102</v>
      </c>
      <c r="T79" s="20">
        <v>1</v>
      </c>
      <c r="U79" s="20">
        <f t="shared" si="10"/>
        <v>101</v>
      </c>
      <c r="V79" s="22">
        <f t="shared" si="11"/>
        <v>9.8039215686274508E-3</v>
      </c>
    </row>
    <row r="80" spans="1:22" ht="13.5" customHeight="1" x14ac:dyDescent="0.3">
      <c r="A80" s="19" t="s">
        <v>87</v>
      </c>
      <c r="B80" s="20">
        <v>379</v>
      </c>
      <c r="C80" s="20">
        <v>17</v>
      </c>
      <c r="D80" s="21">
        <v>362</v>
      </c>
      <c r="E80" s="20">
        <v>372.6</v>
      </c>
      <c r="F80" s="20">
        <v>9</v>
      </c>
      <c r="G80" s="20">
        <v>363.6</v>
      </c>
      <c r="H80" s="20">
        <v>376</v>
      </c>
      <c r="I80" s="20">
        <v>13</v>
      </c>
      <c r="J80" s="20">
        <v>363</v>
      </c>
      <c r="K80" s="20">
        <v>364</v>
      </c>
      <c r="L80" s="20">
        <v>8</v>
      </c>
      <c r="M80" s="20">
        <f t="shared" si="6"/>
        <v>356</v>
      </c>
      <c r="N80" s="22">
        <f t="shared" si="7"/>
        <v>2.197802197802198E-2</v>
      </c>
      <c r="O80" s="20">
        <v>366.51</v>
      </c>
      <c r="P80" s="20">
        <v>10</v>
      </c>
      <c r="Q80" s="20">
        <f t="shared" si="8"/>
        <v>356.51</v>
      </c>
      <c r="R80" s="22">
        <f t="shared" si="9"/>
        <v>2.7284385146380728E-2</v>
      </c>
      <c r="S80" s="20">
        <v>370.88</v>
      </c>
      <c r="T80" s="20">
        <v>10</v>
      </c>
      <c r="U80" s="20">
        <f t="shared" si="10"/>
        <v>360.88</v>
      </c>
      <c r="V80" s="22">
        <f t="shared" si="11"/>
        <v>2.6962899050905955E-2</v>
      </c>
    </row>
    <row r="81" spans="1:22" ht="13.5" customHeight="1" x14ac:dyDescent="0.3">
      <c r="A81" s="19" t="s">
        <v>88</v>
      </c>
      <c r="B81" s="20">
        <v>148</v>
      </c>
      <c r="C81" s="20">
        <v>15</v>
      </c>
      <c r="D81" s="21">
        <v>133</v>
      </c>
      <c r="E81" s="20">
        <v>141</v>
      </c>
      <c r="F81" s="20">
        <v>22</v>
      </c>
      <c r="G81" s="20">
        <v>119</v>
      </c>
      <c r="H81" s="20">
        <v>117.5</v>
      </c>
      <c r="I81" s="20">
        <v>6</v>
      </c>
      <c r="J81" s="20">
        <v>111.5</v>
      </c>
      <c r="K81" s="20">
        <v>102.81</v>
      </c>
      <c r="L81" s="20">
        <v>12</v>
      </c>
      <c r="M81" s="20">
        <f t="shared" si="6"/>
        <v>90.81</v>
      </c>
      <c r="N81" s="22">
        <f t="shared" si="7"/>
        <v>0.11672016340822877</v>
      </c>
      <c r="O81" s="26"/>
      <c r="P81" s="26"/>
      <c r="Q81" s="26"/>
      <c r="R81" s="26"/>
      <c r="S81" s="26"/>
      <c r="T81" s="26"/>
      <c r="U81" s="26"/>
      <c r="V81" s="26"/>
    </row>
    <row r="82" spans="1:22" ht="13.5" customHeight="1" x14ac:dyDescent="0.3">
      <c r="A82" s="19" t="s">
        <v>89</v>
      </c>
      <c r="B82" s="20">
        <v>2141.09</v>
      </c>
      <c r="C82" s="20">
        <v>33</v>
      </c>
      <c r="D82" s="21">
        <v>2108.09</v>
      </c>
      <c r="E82" s="20">
        <v>2104.67</v>
      </c>
      <c r="F82" s="20">
        <v>34</v>
      </c>
      <c r="G82" s="20">
        <v>2070.67</v>
      </c>
      <c r="H82" s="20">
        <v>2143.5700000000002</v>
      </c>
      <c r="I82" s="20">
        <v>29</v>
      </c>
      <c r="J82" s="20">
        <v>2114.5700000000002</v>
      </c>
      <c r="K82" s="20">
        <v>2214.2199999999998</v>
      </c>
      <c r="L82" s="20">
        <v>39</v>
      </c>
      <c r="M82" s="20">
        <f t="shared" si="6"/>
        <v>2175.2199999999998</v>
      </c>
      <c r="N82" s="22">
        <f t="shared" si="7"/>
        <v>1.7613425946834554E-2</v>
      </c>
      <c r="O82" s="20">
        <v>2323.0300000000002</v>
      </c>
      <c r="P82" s="20">
        <v>40</v>
      </c>
      <c r="Q82" s="20">
        <f t="shared" si="8"/>
        <v>2283.0300000000002</v>
      </c>
      <c r="R82" s="22">
        <f t="shared" si="9"/>
        <v>1.7218890845146207E-2</v>
      </c>
      <c r="S82" s="20">
        <v>2304.5</v>
      </c>
      <c r="T82" s="20">
        <v>30</v>
      </c>
      <c r="U82" s="20">
        <f t="shared" si="10"/>
        <v>2274.5</v>
      </c>
      <c r="V82" s="22">
        <f t="shared" si="11"/>
        <v>1.3018008244738555E-2</v>
      </c>
    </row>
    <row r="83" spans="1:22" ht="13.5" customHeight="1" x14ac:dyDescent="0.3">
      <c r="A83" s="19" t="s">
        <v>90</v>
      </c>
      <c r="B83" s="20">
        <v>380.07</v>
      </c>
      <c r="C83" s="20">
        <v>9</v>
      </c>
      <c r="D83" s="21">
        <v>371.07</v>
      </c>
      <c r="E83" s="20">
        <v>358.11</v>
      </c>
      <c r="F83" s="20">
        <v>12</v>
      </c>
      <c r="G83" s="20">
        <v>346.11</v>
      </c>
      <c r="H83" s="20">
        <v>358.18</v>
      </c>
      <c r="I83" s="20">
        <v>14</v>
      </c>
      <c r="J83" s="20">
        <v>344.18</v>
      </c>
      <c r="K83" s="20">
        <v>366.07</v>
      </c>
      <c r="L83" s="20">
        <v>13</v>
      </c>
      <c r="M83" s="20">
        <f t="shared" si="6"/>
        <v>353.07</v>
      </c>
      <c r="N83" s="22">
        <f t="shared" si="7"/>
        <v>3.5512333706668127E-2</v>
      </c>
      <c r="O83" s="20">
        <v>356.26</v>
      </c>
      <c r="P83" s="20">
        <v>21</v>
      </c>
      <c r="Q83" s="20">
        <f t="shared" si="8"/>
        <v>335.26</v>
      </c>
      <c r="R83" s="22">
        <f t="shared" si="9"/>
        <v>5.8945713804524784E-2</v>
      </c>
      <c r="S83" s="20">
        <v>376.28</v>
      </c>
      <c r="T83" s="20">
        <v>40</v>
      </c>
      <c r="U83" s="20">
        <f t="shared" si="10"/>
        <v>336.28</v>
      </c>
      <c r="V83" s="22">
        <f t="shared" si="11"/>
        <v>0.10630381630700543</v>
      </c>
    </row>
    <row r="84" spans="1:22" ht="13.5" customHeight="1" x14ac:dyDescent="0.3">
      <c r="A84" s="19" t="s">
        <v>91</v>
      </c>
      <c r="B84" s="20">
        <v>299</v>
      </c>
      <c r="C84" s="20">
        <v>23</v>
      </c>
      <c r="D84" s="21">
        <v>276</v>
      </c>
      <c r="E84" s="20">
        <v>285</v>
      </c>
      <c r="F84" s="20">
        <v>22</v>
      </c>
      <c r="G84" s="20">
        <v>263</v>
      </c>
      <c r="H84" s="20">
        <v>291</v>
      </c>
      <c r="I84" s="20">
        <v>25</v>
      </c>
      <c r="J84" s="20">
        <v>266</v>
      </c>
      <c r="K84" s="20">
        <v>286</v>
      </c>
      <c r="L84" s="20">
        <v>18</v>
      </c>
      <c r="M84" s="20">
        <f t="shared" si="6"/>
        <v>268</v>
      </c>
      <c r="N84" s="22">
        <f t="shared" si="7"/>
        <v>6.2937062937062943E-2</v>
      </c>
      <c r="O84" s="20">
        <v>302</v>
      </c>
      <c r="P84" s="20">
        <v>20</v>
      </c>
      <c r="Q84" s="20">
        <f t="shared" si="8"/>
        <v>282</v>
      </c>
      <c r="R84" s="22">
        <f t="shared" si="9"/>
        <v>6.6225165562913912E-2</v>
      </c>
      <c r="S84" s="20">
        <v>286</v>
      </c>
      <c r="T84" s="20">
        <v>23</v>
      </c>
      <c r="U84" s="20">
        <f t="shared" si="10"/>
        <v>263</v>
      </c>
      <c r="V84" s="22">
        <f t="shared" si="11"/>
        <v>8.0419580419580416E-2</v>
      </c>
    </row>
    <row r="85" spans="1:22" ht="13.5" customHeight="1" x14ac:dyDescent="0.3">
      <c r="A85" s="19" t="s">
        <v>92</v>
      </c>
      <c r="B85" s="20">
        <v>147.15</v>
      </c>
      <c r="C85" s="20">
        <v>36.15</v>
      </c>
      <c r="D85" s="21">
        <v>111</v>
      </c>
      <c r="E85" s="20">
        <v>183.15</v>
      </c>
      <c r="F85" s="20">
        <v>65</v>
      </c>
      <c r="G85" s="20">
        <v>118.15</v>
      </c>
      <c r="H85" s="20">
        <v>194.51</v>
      </c>
      <c r="I85" s="20">
        <v>69.5</v>
      </c>
      <c r="J85" s="20">
        <v>125.00999999999999</v>
      </c>
      <c r="K85" s="20">
        <v>197.01</v>
      </c>
      <c r="L85" s="20">
        <v>81</v>
      </c>
      <c r="M85" s="20">
        <f t="shared" si="6"/>
        <v>116.00999999999999</v>
      </c>
      <c r="N85" s="22">
        <f t="shared" si="7"/>
        <v>0.41114664230242121</v>
      </c>
      <c r="O85" s="20">
        <v>223.01</v>
      </c>
      <c r="P85" s="20">
        <v>100</v>
      </c>
      <c r="Q85" s="20">
        <f t="shared" si="8"/>
        <v>123.00999999999999</v>
      </c>
      <c r="R85" s="22">
        <f t="shared" si="9"/>
        <v>0.44841038518452087</v>
      </c>
      <c r="S85" s="20">
        <v>228</v>
      </c>
      <c r="T85" s="20">
        <v>109</v>
      </c>
      <c r="U85" s="20">
        <f t="shared" si="10"/>
        <v>119</v>
      </c>
      <c r="V85" s="22">
        <f t="shared" si="11"/>
        <v>0.47807017543859648</v>
      </c>
    </row>
    <row r="86" spans="1:22" ht="13.5" customHeight="1" x14ac:dyDescent="0.3">
      <c r="A86" s="19" t="s">
        <v>93</v>
      </c>
      <c r="B86" s="20">
        <v>170</v>
      </c>
      <c r="C86" s="20">
        <v>22</v>
      </c>
      <c r="D86" s="21">
        <v>148</v>
      </c>
      <c r="E86" s="20">
        <v>167</v>
      </c>
      <c r="F86" s="20">
        <v>33</v>
      </c>
      <c r="G86" s="20">
        <v>134</v>
      </c>
      <c r="H86" s="20">
        <v>174.57</v>
      </c>
      <c r="I86" s="20">
        <v>36</v>
      </c>
      <c r="J86" s="20">
        <v>138.57</v>
      </c>
      <c r="K86" s="20">
        <v>168.1</v>
      </c>
      <c r="L86" s="20">
        <v>34</v>
      </c>
      <c r="M86" s="20">
        <f t="shared" si="6"/>
        <v>134.1</v>
      </c>
      <c r="N86" s="22">
        <f t="shared" si="7"/>
        <v>0.20226055919095778</v>
      </c>
      <c r="O86" s="20">
        <v>183</v>
      </c>
      <c r="P86" s="20">
        <v>35</v>
      </c>
      <c r="Q86" s="20">
        <f t="shared" si="8"/>
        <v>148</v>
      </c>
      <c r="R86" s="22">
        <f t="shared" si="9"/>
        <v>0.19125683060109289</v>
      </c>
      <c r="S86" s="20">
        <v>191</v>
      </c>
      <c r="T86" s="20">
        <v>31</v>
      </c>
      <c r="U86" s="20">
        <f t="shared" si="10"/>
        <v>160</v>
      </c>
      <c r="V86" s="22">
        <f t="shared" si="11"/>
        <v>0.16230366492146597</v>
      </c>
    </row>
    <row r="87" spans="1:22" ht="13.5" customHeight="1" x14ac:dyDescent="0.3">
      <c r="A87" s="19" t="s">
        <v>94</v>
      </c>
      <c r="B87" s="20">
        <v>381.2</v>
      </c>
      <c r="C87" s="20">
        <v>6</v>
      </c>
      <c r="D87" s="21">
        <v>375.2</v>
      </c>
      <c r="E87" s="20">
        <v>350</v>
      </c>
      <c r="F87" s="20">
        <v>13</v>
      </c>
      <c r="G87" s="20">
        <v>337</v>
      </c>
      <c r="H87" s="20">
        <v>350</v>
      </c>
      <c r="I87" s="20">
        <v>20</v>
      </c>
      <c r="J87" s="20">
        <v>330</v>
      </c>
      <c r="K87" s="20">
        <v>349.8</v>
      </c>
      <c r="L87" s="20">
        <v>23</v>
      </c>
      <c r="M87" s="20">
        <f t="shared" si="6"/>
        <v>326.8</v>
      </c>
      <c r="N87" s="22">
        <f t="shared" si="7"/>
        <v>6.5751858204688388E-2</v>
      </c>
      <c r="O87" s="20">
        <v>353</v>
      </c>
      <c r="P87" s="20">
        <v>23</v>
      </c>
      <c r="Q87" s="20">
        <f t="shared" si="8"/>
        <v>330</v>
      </c>
      <c r="R87" s="22">
        <f t="shared" si="9"/>
        <v>6.5155807365439092E-2</v>
      </c>
      <c r="S87" s="20">
        <v>362</v>
      </c>
      <c r="T87" s="20">
        <v>19</v>
      </c>
      <c r="U87" s="20">
        <f t="shared" si="10"/>
        <v>343</v>
      </c>
      <c r="V87" s="22">
        <f t="shared" si="11"/>
        <v>5.2486187845303865E-2</v>
      </c>
    </row>
    <row r="88" spans="1:22" ht="13.5" customHeight="1" x14ac:dyDescent="0.3">
      <c r="A88" s="19" t="s">
        <v>95</v>
      </c>
      <c r="B88" s="20">
        <v>278.3</v>
      </c>
      <c r="C88" s="20">
        <v>10</v>
      </c>
      <c r="D88" s="21">
        <v>268.3</v>
      </c>
      <c r="E88" s="20">
        <v>269</v>
      </c>
      <c r="F88" s="20">
        <v>15</v>
      </c>
      <c r="G88" s="20">
        <v>254</v>
      </c>
      <c r="H88" s="20">
        <v>261</v>
      </c>
      <c r="I88" s="20">
        <v>2</v>
      </c>
      <c r="J88" s="20">
        <v>259</v>
      </c>
      <c r="K88" s="20">
        <v>276</v>
      </c>
      <c r="L88" s="20">
        <v>13</v>
      </c>
      <c r="M88" s="20">
        <f t="shared" si="6"/>
        <v>263</v>
      </c>
      <c r="N88" s="22">
        <f t="shared" si="7"/>
        <v>4.710144927536232E-2</v>
      </c>
      <c r="O88" s="20">
        <v>272</v>
      </c>
      <c r="P88" s="20">
        <v>20</v>
      </c>
      <c r="Q88" s="20">
        <f t="shared" si="8"/>
        <v>252</v>
      </c>
      <c r="R88" s="22">
        <f t="shared" si="9"/>
        <v>7.3529411764705885E-2</v>
      </c>
      <c r="S88" s="20">
        <v>293</v>
      </c>
      <c r="T88" s="20">
        <v>35</v>
      </c>
      <c r="U88" s="20">
        <f t="shared" si="10"/>
        <v>258</v>
      </c>
      <c r="V88" s="22">
        <f t="shared" si="11"/>
        <v>0.11945392491467577</v>
      </c>
    </row>
    <row r="89" spans="1:22" ht="13.5" customHeight="1" x14ac:dyDescent="0.3">
      <c r="A89" s="19" t="s">
        <v>96</v>
      </c>
      <c r="B89" s="20">
        <v>214</v>
      </c>
      <c r="C89" s="20">
        <v>29</v>
      </c>
      <c r="D89" s="21">
        <v>185</v>
      </c>
      <c r="E89" s="20">
        <v>198</v>
      </c>
      <c r="F89" s="20">
        <v>28</v>
      </c>
      <c r="G89" s="20">
        <v>170</v>
      </c>
      <c r="H89" s="20">
        <v>185</v>
      </c>
      <c r="I89" s="20">
        <v>17</v>
      </c>
      <c r="J89" s="20">
        <v>168</v>
      </c>
      <c r="K89" s="20">
        <v>191</v>
      </c>
      <c r="L89" s="20">
        <v>16</v>
      </c>
      <c r="M89" s="20">
        <f t="shared" si="6"/>
        <v>175</v>
      </c>
      <c r="N89" s="22">
        <f t="shared" si="7"/>
        <v>8.3769633507853408E-2</v>
      </c>
      <c r="O89" s="20">
        <v>182</v>
      </c>
      <c r="P89" s="20">
        <v>21</v>
      </c>
      <c r="Q89" s="20">
        <f t="shared" si="8"/>
        <v>161</v>
      </c>
      <c r="R89" s="22">
        <f t="shared" si="9"/>
        <v>0.11538461538461539</v>
      </c>
      <c r="S89" s="20">
        <v>165</v>
      </c>
      <c r="T89" s="20">
        <v>15</v>
      </c>
      <c r="U89" s="20">
        <f t="shared" si="10"/>
        <v>150</v>
      </c>
      <c r="V89" s="22">
        <f t="shared" si="11"/>
        <v>9.0909090909090912E-2</v>
      </c>
    </row>
    <row r="90" spans="1:22" ht="13.5" customHeight="1" x14ac:dyDescent="0.3">
      <c r="A90" s="23" t="s">
        <v>97</v>
      </c>
      <c r="B90" s="24">
        <v>201</v>
      </c>
      <c r="C90" s="24">
        <v>13</v>
      </c>
      <c r="D90" s="25">
        <v>188</v>
      </c>
      <c r="E90" s="24">
        <v>196</v>
      </c>
      <c r="F90" s="24">
        <v>21</v>
      </c>
      <c r="G90" s="24">
        <v>175</v>
      </c>
      <c r="H90" s="24"/>
      <c r="I90" s="24"/>
      <c r="J90" s="24"/>
      <c r="K90" s="24"/>
      <c r="L90" s="24"/>
      <c r="M90" s="24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13.5" customHeight="1" x14ac:dyDescent="0.3">
      <c r="A91" s="19" t="s">
        <v>98</v>
      </c>
      <c r="B91" s="24"/>
      <c r="C91" s="24"/>
      <c r="D91" s="25"/>
      <c r="E91" s="24"/>
      <c r="F91" s="24"/>
      <c r="G91" s="24"/>
      <c r="H91" s="20">
        <v>216</v>
      </c>
      <c r="I91" s="20">
        <v>22</v>
      </c>
      <c r="J91" s="20">
        <v>194</v>
      </c>
      <c r="K91" s="20">
        <v>217</v>
      </c>
      <c r="L91" s="20">
        <v>29</v>
      </c>
      <c r="M91" s="20">
        <f t="shared" si="6"/>
        <v>188</v>
      </c>
      <c r="N91" s="22">
        <f t="shared" si="7"/>
        <v>0.13364055299539171</v>
      </c>
      <c r="O91" s="20">
        <v>223</v>
      </c>
      <c r="P91" s="20">
        <v>31</v>
      </c>
      <c r="Q91" s="20">
        <f t="shared" si="8"/>
        <v>192</v>
      </c>
      <c r="R91" s="22">
        <f t="shared" si="9"/>
        <v>0.13901345291479822</v>
      </c>
      <c r="S91" s="20">
        <v>215</v>
      </c>
      <c r="T91" s="20">
        <v>35</v>
      </c>
      <c r="U91" s="20">
        <f t="shared" si="10"/>
        <v>180</v>
      </c>
      <c r="V91" s="22">
        <f t="shared" si="11"/>
        <v>0.16279069767441862</v>
      </c>
    </row>
    <row r="92" spans="1:22" ht="13.5" customHeight="1" x14ac:dyDescent="0.3">
      <c r="A92" s="19" t="s">
        <v>99</v>
      </c>
      <c r="B92" s="20">
        <v>820.79</v>
      </c>
      <c r="C92" s="20">
        <v>12</v>
      </c>
      <c r="D92" s="21">
        <v>808.79</v>
      </c>
      <c r="E92" s="20">
        <v>876.05</v>
      </c>
      <c r="F92" s="20">
        <v>19</v>
      </c>
      <c r="G92" s="20">
        <v>857.05</v>
      </c>
      <c r="H92" s="20">
        <v>806.23</v>
      </c>
      <c r="I92" s="20">
        <v>19</v>
      </c>
      <c r="J92" s="20">
        <v>802.23</v>
      </c>
      <c r="K92" s="20">
        <v>826.3</v>
      </c>
      <c r="L92" s="20">
        <v>17</v>
      </c>
      <c r="M92" s="20">
        <f t="shared" si="6"/>
        <v>809.3</v>
      </c>
      <c r="N92" s="22">
        <f t="shared" si="7"/>
        <v>2.0573641534551618E-2</v>
      </c>
      <c r="O92" s="20">
        <v>820.64</v>
      </c>
      <c r="P92" s="20">
        <v>39</v>
      </c>
      <c r="Q92" s="20">
        <f t="shared" si="8"/>
        <v>781.64</v>
      </c>
      <c r="R92" s="22">
        <f t="shared" si="9"/>
        <v>4.7523883798011306E-2</v>
      </c>
      <c r="S92" s="20">
        <v>784.53</v>
      </c>
      <c r="T92" s="20">
        <v>33</v>
      </c>
      <c r="U92" s="20">
        <f t="shared" si="10"/>
        <v>751.53</v>
      </c>
      <c r="V92" s="22">
        <f t="shared" si="11"/>
        <v>4.2063401017169516E-2</v>
      </c>
    </row>
    <row r="93" spans="1:22" ht="13.5" customHeight="1" x14ac:dyDescent="0.3">
      <c r="A93" s="19" t="s">
        <v>100</v>
      </c>
      <c r="B93" s="20"/>
      <c r="C93" s="20">
        <v>0</v>
      </c>
      <c r="D93" s="21">
        <v>0</v>
      </c>
      <c r="E93" s="20">
        <v>287.60000000000002</v>
      </c>
      <c r="F93" s="20">
        <v>46</v>
      </c>
      <c r="G93" s="20">
        <v>241.60000000000002</v>
      </c>
      <c r="H93" s="20">
        <v>273.14999999999998</v>
      </c>
      <c r="I93" s="20">
        <v>44</v>
      </c>
      <c r="J93" s="20">
        <v>229.14999999999998</v>
      </c>
      <c r="K93" s="20">
        <v>252.1</v>
      </c>
      <c r="L93" s="20">
        <v>41</v>
      </c>
      <c r="M93" s="20">
        <f t="shared" si="6"/>
        <v>211.1</v>
      </c>
      <c r="N93" s="22">
        <f t="shared" si="7"/>
        <v>0.16263387544625149</v>
      </c>
      <c r="O93" s="20">
        <v>243.1</v>
      </c>
      <c r="P93" s="20">
        <v>38</v>
      </c>
      <c r="Q93" s="20">
        <f t="shared" si="8"/>
        <v>205.1</v>
      </c>
      <c r="R93" s="22">
        <f t="shared" si="9"/>
        <v>0.15631427396133279</v>
      </c>
      <c r="S93" s="20">
        <v>244.33</v>
      </c>
      <c r="T93" s="20">
        <v>33</v>
      </c>
      <c r="U93" s="20">
        <f t="shared" si="10"/>
        <v>211.33</v>
      </c>
      <c r="V93" s="22">
        <f t="shared" si="11"/>
        <v>0.13506323415053412</v>
      </c>
    </row>
    <row r="94" spans="1:22" ht="13.5" customHeight="1" x14ac:dyDescent="0.3">
      <c r="A94" s="19" t="s">
        <v>101</v>
      </c>
      <c r="B94" s="20">
        <v>934</v>
      </c>
      <c r="C94" s="20">
        <v>61</v>
      </c>
      <c r="D94" s="21">
        <v>873</v>
      </c>
      <c r="E94" s="20">
        <v>945.5</v>
      </c>
      <c r="F94" s="20">
        <v>64</v>
      </c>
      <c r="G94" s="20">
        <v>881.5</v>
      </c>
      <c r="H94" s="20">
        <v>969</v>
      </c>
      <c r="I94" s="20">
        <v>65</v>
      </c>
      <c r="J94" s="20">
        <v>904</v>
      </c>
      <c r="K94" s="20">
        <v>970</v>
      </c>
      <c r="L94" s="20">
        <v>68</v>
      </c>
      <c r="M94" s="20">
        <f t="shared" si="6"/>
        <v>902</v>
      </c>
      <c r="N94" s="22">
        <f t="shared" si="7"/>
        <v>7.0103092783505155E-2</v>
      </c>
      <c r="O94" s="20">
        <v>1008</v>
      </c>
      <c r="P94" s="20">
        <v>68</v>
      </c>
      <c r="Q94" s="20">
        <f t="shared" si="8"/>
        <v>940</v>
      </c>
      <c r="R94" s="22">
        <f t="shared" si="9"/>
        <v>6.7460317460317457E-2</v>
      </c>
      <c r="S94" s="20">
        <v>1032</v>
      </c>
      <c r="T94" s="20">
        <v>69</v>
      </c>
      <c r="U94" s="20">
        <f t="shared" si="10"/>
        <v>963</v>
      </c>
      <c r="V94" s="22">
        <f t="shared" si="11"/>
        <v>6.6860465116279064E-2</v>
      </c>
    </row>
    <row r="95" spans="1:22" ht="13.5" customHeight="1" x14ac:dyDescent="0.3">
      <c r="A95" s="19" t="s">
        <v>102</v>
      </c>
      <c r="B95" s="20">
        <v>251</v>
      </c>
      <c r="C95" s="20">
        <v>0</v>
      </c>
      <c r="D95" s="21">
        <v>251</v>
      </c>
      <c r="E95" s="20">
        <v>239</v>
      </c>
      <c r="F95" s="20">
        <v>0</v>
      </c>
      <c r="G95" s="20">
        <v>239</v>
      </c>
      <c r="H95" s="20">
        <v>234.14</v>
      </c>
      <c r="I95" s="20">
        <v>0</v>
      </c>
      <c r="J95" s="20">
        <v>234.14</v>
      </c>
      <c r="K95" s="20">
        <v>219.42</v>
      </c>
      <c r="L95" s="20">
        <v>0</v>
      </c>
      <c r="M95" s="20">
        <f t="shared" si="6"/>
        <v>219.42</v>
      </c>
      <c r="N95" s="22">
        <f t="shared" si="7"/>
        <v>0</v>
      </c>
      <c r="O95" s="20">
        <v>219.63</v>
      </c>
      <c r="P95" s="20">
        <v>1</v>
      </c>
      <c r="Q95" s="20">
        <f t="shared" si="8"/>
        <v>218.63</v>
      </c>
      <c r="R95" s="22">
        <f t="shared" si="9"/>
        <v>4.5531120520876022E-3</v>
      </c>
      <c r="S95" s="20">
        <v>213</v>
      </c>
      <c r="T95" s="20">
        <v>1</v>
      </c>
      <c r="U95" s="20">
        <f t="shared" si="10"/>
        <v>212</v>
      </c>
      <c r="V95" s="22">
        <f t="shared" si="11"/>
        <v>4.6948356807511738E-3</v>
      </c>
    </row>
    <row r="96" spans="1:22" ht="13.5" customHeight="1" x14ac:dyDescent="0.3">
      <c r="A96" s="19" t="s">
        <v>103</v>
      </c>
      <c r="B96" s="20">
        <v>389</v>
      </c>
      <c r="C96" s="20">
        <v>2</v>
      </c>
      <c r="D96" s="21">
        <v>387</v>
      </c>
      <c r="E96" s="20">
        <v>389.4</v>
      </c>
      <c r="F96" s="20">
        <v>3</v>
      </c>
      <c r="G96" s="20">
        <v>386.4</v>
      </c>
      <c r="H96" s="20">
        <v>369.4</v>
      </c>
      <c r="I96" s="20">
        <v>2</v>
      </c>
      <c r="J96" s="20">
        <v>367.4</v>
      </c>
      <c r="K96" s="20">
        <v>352</v>
      </c>
      <c r="L96" s="20">
        <v>4</v>
      </c>
      <c r="M96" s="20">
        <f t="shared" si="6"/>
        <v>348</v>
      </c>
      <c r="N96" s="22">
        <f t="shared" si="7"/>
        <v>1.1363636363636364E-2</v>
      </c>
      <c r="O96" s="20">
        <v>367</v>
      </c>
      <c r="P96" s="20">
        <v>4</v>
      </c>
      <c r="Q96" s="20">
        <f t="shared" si="8"/>
        <v>363</v>
      </c>
      <c r="R96" s="22">
        <f t="shared" si="9"/>
        <v>1.0899182561307902E-2</v>
      </c>
      <c r="S96" s="20">
        <v>401</v>
      </c>
      <c r="T96" s="20">
        <v>2</v>
      </c>
      <c r="U96" s="20">
        <f t="shared" si="10"/>
        <v>399</v>
      </c>
      <c r="V96" s="22">
        <f t="shared" si="11"/>
        <v>4.9875311720698253E-3</v>
      </c>
    </row>
    <row r="97" spans="1:22" ht="13.5" customHeight="1" x14ac:dyDescent="0.3">
      <c r="A97" s="19" t="s">
        <v>104</v>
      </c>
      <c r="B97" s="20">
        <v>1188.6600000000001</v>
      </c>
      <c r="C97" s="20">
        <v>45</v>
      </c>
      <c r="D97" s="21">
        <v>1143.6600000000001</v>
      </c>
      <c r="E97" s="20">
        <v>1156.25</v>
      </c>
      <c r="F97" s="20">
        <v>53</v>
      </c>
      <c r="G97" s="20">
        <v>1103.25</v>
      </c>
      <c r="H97" s="20">
        <v>1148.75</v>
      </c>
      <c r="I97" s="20">
        <v>44</v>
      </c>
      <c r="J97" s="20">
        <v>1104.75</v>
      </c>
      <c r="K97" s="20">
        <v>1124.06</v>
      </c>
      <c r="L97" s="20">
        <v>39</v>
      </c>
      <c r="M97" s="20">
        <f t="shared" si="6"/>
        <v>1085.06</v>
      </c>
      <c r="N97" s="22">
        <f t="shared" si="7"/>
        <v>3.4695656815472486E-2</v>
      </c>
      <c r="O97" s="20">
        <v>1120.46</v>
      </c>
      <c r="P97" s="20">
        <v>53</v>
      </c>
      <c r="Q97" s="20">
        <f t="shared" si="8"/>
        <v>1067.46</v>
      </c>
      <c r="R97" s="22">
        <f t="shared" si="9"/>
        <v>4.7302000963889833E-2</v>
      </c>
      <c r="S97" s="20">
        <v>1138.68</v>
      </c>
      <c r="T97" s="20">
        <v>56</v>
      </c>
      <c r="U97" s="20">
        <f t="shared" si="10"/>
        <v>1082.68</v>
      </c>
      <c r="V97" s="22">
        <f t="shared" si="11"/>
        <v>4.9179751993536372E-2</v>
      </c>
    </row>
    <row r="98" spans="1:22" ht="13.5" customHeight="1" x14ac:dyDescent="0.3">
      <c r="A98" s="19" t="s">
        <v>105</v>
      </c>
      <c r="B98" s="20">
        <v>218</v>
      </c>
      <c r="C98" s="20">
        <v>26</v>
      </c>
      <c r="D98" s="21">
        <v>192</v>
      </c>
      <c r="E98" s="20">
        <v>211</v>
      </c>
      <c r="F98" s="20">
        <v>16</v>
      </c>
      <c r="G98" s="20">
        <v>195</v>
      </c>
      <c r="H98" s="20">
        <v>211</v>
      </c>
      <c r="I98" s="20">
        <v>16</v>
      </c>
      <c r="J98" s="20">
        <v>195</v>
      </c>
      <c r="K98" s="20">
        <v>200</v>
      </c>
      <c r="L98" s="20">
        <v>20</v>
      </c>
      <c r="M98" s="20">
        <f t="shared" si="6"/>
        <v>180</v>
      </c>
      <c r="N98" s="22">
        <f t="shared" si="7"/>
        <v>0.1</v>
      </c>
      <c r="O98" s="20">
        <v>202</v>
      </c>
      <c r="P98" s="20">
        <v>27</v>
      </c>
      <c r="Q98" s="20">
        <f t="shared" si="8"/>
        <v>175</v>
      </c>
      <c r="R98" s="22">
        <f t="shared" si="9"/>
        <v>0.13366336633663367</v>
      </c>
      <c r="S98" s="20">
        <v>178</v>
      </c>
      <c r="T98" s="20">
        <v>19</v>
      </c>
      <c r="U98" s="20">
        <f t="shared" si="10"/>
        <v>159</v>
      </c>
      <c r="V98" s="22">
        <f t="shared" si="11"/>
        <v>0.10674157303370786</v>
      </c>
    </row>
    <row r="99" spans="1:22" ht="13.5" customHeight="1" x14ac:dyDescent="0.3">
      <c r="A99" s="19" t="s">
        <v>106</v>
      </c>
      <c r="B99" s="20">
        <v>380.26</v>
      </c>
      <c r="C99" s="20">
        <v>21.15</v>
      </c>
      <c r="D99" s="21">
        <v>359.11</v>
      </c>
      <c r="E99" s="20">
        <v>384.64</v>
      </c>
      <c r="F99" s="20">
        <v>25.42</v>
      </c>
      <c r="G99" s="20">
        <v>359.21999999999997</v>
      </c>
      <c r="H99" s="20">
        <v>367.34</v>
      </c>
      <c r="I99" s="20">
        <v>22.080000000000002</v>
      </c>
      <c r="J99" s="20">
        <v>345.26</v>
      </c>
      <c r="K99" s="20">
        <v>379.34</v>
      </c>
      <c r="L99" s="20">
        <v>29</v>
      </c>
      <c r="M99" s="20">
        <f t="shared" si="6"/>
        <v>350.34</v>
      </c>
      <c r="N99" s="22">
        <f t="shared" si="7"/>
        <v>7.6448568566457542E-2</v>
      </c>
      <c r="O99" s="20">
        <v>378.68</v>
      </c>
      <c r="P99" s="20">
        <v>29</v>
      </c>
      <c r="Q99" s="20">
        <f t="shared" si="8"/>
        <v>349.68</v>
      </c>
      <c r="R99" s="22">
        <f t="shared" si="9"/>
        <v>7.6581810499630296E-2</v>
      </c>
      <c r="S99" s="20">
        <v>357.53</v>
      </c>
      <c r="T99" s="20">
        <v>33</v>
      </c>
      <c r="U99" s="20">
        <f t="shared" si="10"/>
        <v>324.52999999999997</v>
      </c>
      <c r="V99" s="22">
        <f t="shared" si="11"/>
        <v>9.2299946857606369E-2</v>
      </c>
    </row>
    <row r="100" spans="1:22" ht="13.5" customHeight="1" x14ac:dyDescent="0.3">
      <c r="A100" s="19" t="s">
        <v>107</v>
      </c>
      <c r="B100" s="20">
        <v>145</v>
      </c>
      <c r="C100" s="20">
        <v>54</v>
      </c>
      <c r="D100" s="21">
        <v>91</v>
      </c>
      <c r="E100" s="20">
        <v>173</v>
      </c>
      <c r="F100" s="20">
        <v>80</v>
      </c>
      <c r="G100" s="20">
        <v>93</v>
      </c>
      <c r="H100" s="20">
        <v>161</v>
      </c>
      <c r="I100" s="20">
        <v>69</v>
      </c>
      <c r="J100" s="20">
        <v>92</v>
      </c>
      <c r="K100" s="20">
        <v>159</v>
      </c>
      <c r="L100" s="20">
        <v>79</v>
      </c>
      <c r="M100" s="20">
        <f t="shared" si="6"/>
        <v>80</v>
      </c>
      <c r="N100" s="22">
        <f t="shared" si="7"/>
        <v>0.49685534591194969</v>
      </c>
      <c r="O100" s="20">
        <v>158</v>
      </c>
      <c r="P100" s="20">
        <v>76</v>
      </c>
      <c r="Q100" s="20">
        <f t="shared" si="8"/>
        <v>82</v>
      </c>
      <c r="R100" s="22">
        <f t="shared" si="9"/>
        <v>0.48101265822784811</v>
      </c>
      <c r="S100" s="20">
        <v>171</v>
      </c>
      <c r="T100" s="20">
        <v>89</v>
      </c>
      <c r="U100" s="20">
        <f t="shared" si="10"/>
        <v>82</v>
      </c>
      <c r="V100" s="22">
        <f t="shared" si="11"/>
        <v>0.52046783625730997</v>
      </c>
    </row>
    <row r="101" spans="1:22" ht="13.5" customHeight="1" x14ac:dyDescent="0.3">
      <c r="A101" s="19" t="s">
        <v>108</v>
      </c>
      <c r="B101" s="20">
        <v>413</v>
      </c>
      <c r="C101" s="20">
        <v>4</v>
      </c>
      <c r="D101" s="21">
        <v>409</v>
      </c>
      <c r="E101" s="20">
        <v>408</v>
      </c>
      <c r="F101" s="20">
        <v>4</v>
      </c>
      <c r="G101" s="20">
        <v>404</v>
      </c>
      <c r="H101" s="20">
        <v>427</v>
      </c>
      <c r="I101" s="20">
        <v>4</v>
      </c>
      <c r="J101" s="20">
        <v>423</v>
      </c>
      <c r="K101" s="20">
        <v>387</v>
      </c>
      <c r="L101" s="20">
        <v>5</v>
      </c>
      <c r="M101" s="20">
        <f t="shared" si="6"/>
        <v>382</v>
      </c>
      <c r="N101" s="22">
        <f t="shared" si="7"/>
        <v>1.2919896640826873E-2</v>
      </c>
      <c r="O101" s="20">
        <v>428</v>
      </c>
      <c r="P101" s="20">
        <v>6</v>
      </c>
      <c r="Q101" s="20">
        <f t="shared" si="8"/>
        <v>422</v>
      </c>
      <c r="R101" s="22">
        <f t="shared" si="9"/>
        <v>1.4018691588785047E-2</v>
      </c>
      <c r="S101" s="20">
        <v>483</v>
      </c>
      <c r="T101" s="20">
        <v>10</v>
      </c>
      <c r="U101" s="20">
        <f t="shared" si="10"/>
        <v>473</v>
      </c>
      <c r="V101" s="22">
        <f t="shared" si="11"/>
        <v>2.0703933747412008E-2</v>
      </c>
    </row>
    <row r="102" spans="1:22" ht="13.5" customHeight="1" x14ac:dyDescent="0.3">
      <c r="A102" s="19" t="s">
        <v>109</v>
      </c>
      <c r="B102" s="20">
        <v>2523.85</v>
      </c>
      <c r="C102" s="20">
        <v>227</v>
      </c>
      <c r="D102" s="21">
        <v>2296.85</v>
      </c>
      <c r="E102" s="20">
        <v>2502.4499999999998</v>
      </c>
      <c r="F102" s="20">
        <v>203.51</v>
      </c>
      <c r="G102" s="20">
        <v>2298.9399999999996</v>
      </c>
      <c r="H102" s="20">
        <v>2457.4499999999998</v>
      </c>
      <c r="I102" s="20">
        <v>239.51</v>
      </c>
      <c r="J102" s="20">
        <v>2217.9399999999996</v>
      </c>
      <c r="K102" s="20">
        <v>2473.25</v>
      </c>
      <c r="L102" s="20">
        <v>228</v>
      </c>
      <c r="M102" s="20">
        <f t="shared" si="6"/>
        <v>2245.25</v>
      </c>
      <c r="N102" s="22">
        <f t="shared" si="7"/>
        <v>9.2186394420297177E-2</v>
      </c>
      <c r="O102" s="20">
        <v>2582.75</v>
      </c>
      <c r="P102" s="20">
        <v>239</v>
      </c>
      <c r="Q102" s="20">
        <f t="shared" si="8"/>
        <v>2343.75</v>
      </c>
      <c r="R102" s="22">
        <f t="shared" si="9"/>
        <v>9.2537024489400835E-2</v>
      </c>
      <c r="S102" s="20">
        <v>2653.25</v>
      </c>
      <c r="T102" s="20">
        <v>238</v>
      </c>
      <c r="U102" s="20">
        <f t="shared" si="10"/>
        <v>2415.25</v>
      </c>
      <c r="V102" s="22">
        <f t="shared" si="11"/>
        <v>8.970130971450109E-2</v>
      </c>
    </row>
    <row r="103" spans="1:22" ht="13.5" customHeight="1" x14ac:dyDescent="0.3">
      <c r="A103" s="19" t="s">
        <v>110</v>
      </c>
      <c r="B103" s="20">
        <v>299.2</v>
      </c>
      <c r="C103" s="20">
        <v>42</v>
      </c>
      <c r="D103" s="21">
        <v>257.2</v>
      </c>
      <c r="E103" s="20">
        <v>288.8</v>
      </c>
      <c r="F103" s="20">
        <v>41</v>
      </c>
      <c r="G103" s="20">
        <v>247.8</v>
      </c>
      <c r="H103" s="20">
        <v>282.39999999999998</v>
      </c>
      <c r="I103" s="20">
        <v>40</v>
      </c>
      <c r="J103" s="20">
        <v>242.39999999999998</v>
      </c>
      <c r="K103" s="20">
        <v>273.39999999999998</v>
      </c>
      <c r="L103" s="20">
        <v>37</v>
      </c>
      <c r="M103" s="20">
        <f t="shared" si="6"/>
        <v>236.39999999999998</v>
      </c>
      <c r="N103" s="22">
        <f t="shared" si="7"/>
        <v>0.13533284564740308</v>
      </c>
      <c r="O103" s="20">
        <v>283</v>
      </c>
      <c r="P103" s="20">
        <v>31</v>
      </c>
      <c r="Q103" s="20">
        <f t="shared" si="8"/>
        <v>252</v>
      </c>
      <c r="R103" s="22">
        <f t="shared" si="9"/>
        <v>0.10954063604240283</v>
      </c>
      <c r="S103" s="20">
        <v>282</v>
      </c>
      <c r="T103" s="20">
        <v>30</v>
      </c>
      <c r="U103" s="20">
        <f t="shared" si="10"/>
        <v>252</v>
      </c>
      <c r="V103" s="22">
        <f t="shared" si="11"/>
        <v>0.10638297872340426</v>
      </c>
    </row>
    <row r="104" spans="1:22" ht="13.5" customHeight="1" x14ac:dyDescent="0.3">
      <c r="A104" s="19" t="s">
        <v>111</v>
      </c>
      <c r="B104" s="20">
        <v>921.09</v>
      </c>
      <c r="C104" s="20">
        <v>57.289999999999992</v>
      </c>
      <c r="D104" s="21">
        <v>863.80000000000007</v>
      </c>
      <c r="E104" s="20">
        <v>876.37</v>
      </c>
      <c r="F104" s="20">
        <v>65.249999999999986</v>
      </c>
      <c r="G104" s="20">
        <v>811.12</v>
      </c>
      <c r="H104" s="20">
        <v>871.44</v>
      </c>
      <c r="I104" s="20">
        <v>71.529999999999973</v>
      </c>
      <c r="J104" s="20">
        <v>799.91000000000008</v>
      </c>
      <c r="K104" s="20">
        <v>892.97</v>
      </c>
      <c r="L104" s="20">
        <v>71</v>
      </c>
      <c r="M104" s="20">
        <f t="shared" si="6"/>
        <v>821.97</v>
      </c>
      <c r="N104" s="22">
        <f t="shared" si="7"/>
        <v>7.9509949942327282E-2</v>
      </c>
      <c r="O104" s="20">
        <v>911.3</v>
      </c>
      <c r="P104" s="20">
        <v>79</v>
      </c>
      <c r="Q104" s="20">
        <f t="shared" si="8"/>
        <v>832.3</v>
      </c>
      <c r="R104" s="22">
        <f t="shared" si="9"/>
        <v>8.6689344891912656E-2</v>
      </c>
      <c r="S104" s="20">
        <v>893.39</v>
      </c>
      <c r="T104" s="20">
        <v>86</v>
      </c>
      <c r="U104" s="20">
        <f t="shared" si="10"/>
        <v>807.39</v>
      </c>
      <c r="V104" s="22">
        <f t="shared" si="11"/>
        <v>9.6262550509855715E-2</v>
      </c>
    </row>
    <row r="105" spans="1:22" ht="14.25" customHeight="1" x14ac:dyDescent="0.3">
      <c r="A105" s="19" t="s">
        <v>112</v>
      </c>
      <c r="B105" s="20">
        <v>471.07</v>
      </c>
      <c r="C105" s="20">
        <v>26</v>
      </c>
      <c r="D105" s="21">
        <v>445.07</v>
      </c>
      <c r="E105" s="20">
        <v>451.06</v>
      </c>
      <c r="F105" s="20">
        <v>22</v>
      </c>
      <c r="G105" s="20">
        <v>429.06</v>
      </c>
      <c r="H105" s="20">
        <v>439.84</v>
      </c>
      <c r="I105" s="20">
        <v>28</v>
      </c>
      <c r="J105" s="20">
        <v>411.84</v>
      </c>
      <c r="K105" s="20">
        <v>430.04</v>
      </c>
      <c r="L105" s="20">
        <v>23</v>
      </c>
      <c r="M105" s="20">
        <f t="shared" si="6"/>
        <v>407.04</v>
      </c>
      <c r="N105" s="22">
        <f t="shared" si="7"/>
        <v>5.3483396893312246E-2</v>
      </c>
      <c r="O105" s="20">
        <v>436.06</v>
      </c>
      <c r="P105" s="20">
        <v>27</v>
      </c>
      <c r="Q105" s="20">
        <f t="shared" si="8"/>
        <v>409.06</v>
      </c>
      <c r="R105" s="22">
        <f t="shared" si="9"/>
        <v>6.1918084667247623E-2</v>
      </c>
      <c r="S105" s="20">
        <v>450.06</v>
      </c>
      <c r="T105" s="20">
        <v>25</v>
      </c>
      <c r="U105" s="20">
        <f t="shared" si="10"/>
        <v>425.06</v>
      </c>
      <c r="V105" s="22">
        <f t="shared" si="11"/>
        <v>5.5548149135670799E-2</v>
      </c>
    </row>
    <row r="106" spans="1:22" ht="13.5" customHeight="1" x14ac:dyDescent="0.3">
      <c r="A106" s="19" t="s">
        <v>113</v>
      </c>
      <c r="B106" s="20">
        <v>2432.9899999999998</v>
      </c>
      <c r="C106" s="20">
        <v>88</v>
      </c>
      <c r="D106" s="21">
        <v>2344.9899999999998</v>
      </c>
      <c r="E106" s="20">
        <v>2469.8000000000002</v>
      </c>
      <c r="F106" s="20">
        <v>83</v>
      </c>
      <c r="G106" s="20">
        <v>2386.8000000000002</v>
      </c>
      <c r="H106" s="20">
        <v>2482.46</v>
      </c>
      <c r="I106" s="20">
        <v>80</v>
      </c>
      <c r="J106" s="20">
        <v>2402.46</v>
      </c>
      <c r="K106" s="20">
        <v>2539.62</v>
      </c>
      <c r="L106" s="20">
        <v>74</v>
      </c>
      <c r="M106" s="20">
        <f t="shared" si="6"/>
        <v>2465.62</v>
      </c>
      <c r="N106" s="22">
        <f t="shared" si="7"/>
        <v>2.9138217528606642E-2</v>
      </c>
      <c r="O106" s="20">
        <v>2596.15</v>
      </c>
      <c r="P106" s="20">
        <v>71</v>
      </c>
      <c r="Q106" s="20">
        <f t="shared" si="8"/>
        <v>2525.15</v>
      </c>
      <c r="R106" s="22">
        <f t="shared" si="9"/>
        <v>2.7348188663983204E-2</v>
      </c>
      <c r="S106" s="20">
        <v>2712.23</v>
      </c>
      <c r="T106" s="20">
        <v>75</v>
      </c>
      <c r="U106" s="20">
        <f t="shared" si="10"/>
        <v>2637.23</v>
      </c>
      <c r="V106" s="22">
        <f t="shared" si="11"/>
        <v>2.7652522094365153E-2</v>
      </c>
    </row>
    <row r="107" spans="1:22" ht="13.5" customHeight="1" x14ac:dyDescent="0.3">
      <c r="A107" s="19" t="s">
        <v>114</v>
      </c>
      <c r="B107" s="20">
        <v>639.52</v>
      </c>
      <c r="C107" s="20">
        <v>34.51</v>
      </c>
      <c r="D107" s="21">
        <v>605.01</v>
      </c>
      <c r="E107" s="20">
        <v>662.38</v>
      </c>
      <c r="F107" s="20">
        <v>29</v>
      </c>
      <c r="G107" s="20">
        <v>633.38</v>
      </c>
      <c r="H107" s="20">
        <v>644.29</v>
      </c>
      <c r="I107" s="20">
        <v>28</v>
      </c>
      <c r="J107" s="20">
        <v>616.29</v>
      </c>
      <c r="K107" s="20">
        <v>672.4</v>
      </c>
      <c r="L107" s="20">
        <v>37</v>
      </c>
      <c r="M107" s="20">
        <f t="shared" si="6"/>
        <v>635.4</v>
      </c>
      <c r="N107" s="22">
        <f t="shared" si="7"/>
        <v>5.5026769779892924E-2</v>
      </c>
      <c r="O107" s="20">
        <v>666.38</v>
      </c>
      <c r="P107" s="20">
        <v>35</v>
      </c>
      <c r="Q107" s="20">
        <f t="shared" si="8"/>
        <v>631.38</v>
      </c>
      <c r="R107" s="22">
        <f t="shared" si="9"/>
        <v>5.2522584711425915E-2</v>
      </c>
      <c r="S107" s="20">
        <v>655</v>
      </c>
      <c r="T107" s="20">
        <v>34</v>
      </c>
      <c r="U107" s="20">
        <f t="shared" si="10"/>
        <v>621</v>
      </c>
      <c r="V107" s="22">
        <f t="shared" si="11"/>
        <v>5.1908396946564885E-2</v>
      </c>
    </row>
    <row r="108" spans="1:22" ht="13.5" customHeight="1" x14ac:dyDescent="0.3">
      <c r="A108" s="19" t="s">
        <v>115</v>
      </c>
      <c r="B108" s="20">
        <v>215</v>
      </c>
      <c r="C108" s="20">
        <v>28</v>
      </c>
      <c r="D108" s="21">
        <v>187</v>
      </c>
      <c r="E108" s="20">
        <v>219</v>
      </c>
      <c r="F108" s="20">
        <v>35</v>
      </c>
      <c r="G108" s="20">
        <v>184</v>
      </c>
      <c r="H108" s="20">
        <v>218</v>
      </c>
      <c r="I108" s="20">
        <v>31</v>
      </c>
      <c r="J108" s="20">
        <v>187</v>
      </c>
      <c r="K108" s="20">
        <v>229</v>
      </c>
      <c r="L108" s="20">
        <v>30</v>
      </c>
      <c r="M108" s="20">
        <f t="shared" si="6"/>
        <v>199</v>
      </c>
      <c r="N108" s="22">
        <f t="shared" si="7"/>
        <v>0.13100436681222707</v>
      </c>
      <c r="O108" s="20">
        <v>223</v>
      </c>
      <c r="P108" s="20">
        <v>28</v>
      </c>
      <c r="Q108" s="20">
        <f t="shared" si="8"/>
        <v>195</v>
      </c>
      <c r="R108" s="22">
        <f t="shared" si="9"/>
        <v>0.12556053811659193</v>
      </c>
      <c r="S108" s="20">
        <v>225</v>
      </c>
      <c r="T108" s="20">
        <v>21</v>
      </c>
      <c r="U108" s="20">
        <f t="shared" si="10"/>
        <v>204</v>
      </c>
      <c r="V108" s="22">
        <f t="shared" si="11"/>
        <v>9.3333333333333338E-2</v>
      </c>
    </row>
    <row r="109" spans="1:22" ht="13.5" customHeight="1" x14ac:dyDescent="0.3">
      <c r="A109" s="19" t="s">
        <v>116</v>
      </c>
      <c r="B109" s="20">
        <v>240</v>
      </c>
      <c r="C109" s="20">
        <v>56</v>
      </c>
      <c r="D109" s="21">
        <v>184</v>
      </c>
      <c r="E109" s="20">
        <v>234</v>
      </c>
      <c r="F109" s="20">
        <v>62</v>
      </c>
      <c r="G109" s="20">
        <v>172</v>
      </c>
      <c r="H109" s="20">
        <v>244</v>
      </c>
      <c r="I109" s="20">
        <v>62</v>
      </c>
      <c r="J109" s="20">
        <v>182</v>
      </c>
      <c r="K109" s="20">
        <v>237</v>
      </c>
      <c r="L109" s="20">
        <v>51</v>
      </c>
      <c r="M109" s="20">
        <f t="shared" si="6"/>
        <v>186</v>
      </c>
      <c r="N109" s="22">
        <f t="shared" si="7"/>
        <v>0.21518987341772153</v>
      </c>
      <c r="O109" s="20">
        <v>231</v>
      </c>
      <c r="P109" s="20">
        <v>54</v>
      </c>
      <c r="Q109" s="20">
        <f t="shared" si="8"/>
        <v>177</v>
      </c>
      <c r="R109" s="22">
        <f t="shared" si="9"/>
        <v>0.23376623376623376</v>
      </c>
      <c r="S109" s="20">
        <v>222.2</v>
      </c>
      <c r="T109" s="20">
        <v>57</v>
      </c>
      <c r="U109" s="20">
        <f t="shared" si="10"/>
        <v>165.2</v>
      </c>
      <c r="V109" s="22">
        <f t="shared" si="11"/>
        <v>0.25652565256525656</v>
      </c>
    </row>
    <row r="110" spans="1:22" ht="13.5" customHeight="1" x14ac:dyDescent="0.3">
      <c r="A110" s="19" t="s">
        <v>117</v>
      </c>
      <c r="B110" s="20">
        <v>281</v>
      </c>
      <c r="C110" s="20">
        <v>82</v>
      </c>
      <c r="D110" s="21">
        <v>199</v>
      </c>
      <c r="E110" s="20">
        <v>261</v>
      </c>
      <c r="F110" s="20">
        <v>77</v>
      </c>
      <c r="G110" s="20">
        <v>184</v>
      </c>
      <c r="H110" s="20">
        <v>274</v>
      </c>
      <c r="I110" s="20">
        <v>88</v>
      </c>
      <c r="J110" s="20">
        <v>186</v>
      </c>
      <c r="K110" s="20">
        <v>261</v>
      </c>
      <c r="L110" s="20">
        <v>88</v>
      </c>
      <c r="M110" s="20">
        <f t="shared" si="6"/>
        <v>173</v>
      </c>
      <c r="N110" s="22">
        <f t="shared" si="7"/>
        <v>0.33716475095785442</v>
      </c>
      <c r="O110" s="20">
        <v>270.75</v>
      </c>
      <c r="P110" s="20">
        <v>88</v>
      </c>
      <c r="Q110" s="20">
        <f t="shared" si="8"/>
        <v>182.75</v>
      </c>
      <c r="R110" s="22">
        <f t="shared" si="9"/>
        <v>0.32502308402585411</v>
      </c>
      <c r="S110" s="20">
        <v>263</v>
      </c>
      <c r="T110" s="20">
        <v>91</v>
      </c>
      <c r="U110" s="20">
        <f t="shared" si="10"/>
        <v>172</v>
      </c>
      <c r="V110" s="22">
        <f t="shared" si="11"/>
        <v>0.34600760456273766</v>
      </c>
    </row>
    <row r="111" spans="1:22" ht="13.5" customHeight="1" x14ac:dyDescent="0.3">
      <c r="A111" s="19" t="s">
        <v>118</v>
      </c>
      <c r="B111" s="20">
        <v>326.14</v>
      </c>
      <c r="C111" s="20">
        <v>9</v>
      </c>
      <c r="D111" s="21">
        <v>317.14</v>
      </c>
      <c r="E111" s="20">
        <v>318</v>
      </c>
      <c r="F111" s="20">
        <v>7</v>
      </c>
      <c r="G111" s="20">
        <v>311</v>
      </c>
      <c r="H111" s="20">
        <v>342</v>
      </c>
      <c r="I111" s="20">
        <v>6</v>
      </c>
      <c r="J111" s="20">
        <v>336</v>
      </c>
      <c r="K111" s="20">
        <v>341</v>
      </c>
      <c r="L111" s="20">
        <v>11</v>
      </c>
      <c r="M111" s="20">
        <f t="shared" si="6"/>
        <v>330</v>
      </c>
      <c r="N111" s="22">
        <f t="shared" si="7"/>
        <v>3.2258064516129031E-2</v>
      </c>
      <c r="O111" s="20">
        <v>333</v>
      </c>
      <c r="P111" s="20">
        <v>11</v>
      </c>
      <c r="Q111" s="20">
        <f t="shared" si="8"/>
        <v>322</v>
      </c>
      <c r="R111" s="22">
        <f t="shared" si="9"/>
        <v>3.3033033033033031E-2</v>
      </c>
      <c r="S111" s="20">
        <v>325.7</v>
      </c>
      <c r="T111" s="20">
        <v>11</v>
      </c>
      <c r="U111" s="20">
        <f t="shared" si="10"/>
        <v>314.7</v>
      </c>
      <c r="V111" s="22">
        <f t="shared" si="11"/>
        <v>3.3773411114522568E-2</v>
      </c>
    </row>
    <row r="112" spans="1:22" ht="13.5" customHeight="1" x14ac:dyDescent="0.3">
      <c r="A112" s="19" t="s">
        <v>119</v>
      </c>
      <c r="B112" s="20">
        <v>315</v>
      </c>
      <c r="C112" s="20">
        <v>11</v>
      </c>
      <c r="D112" s="21">
        <v>304</v>
      </c>
      <c r="E112" s="20">
        <v>311</v>
      </c>
      <c r="F112" s="20">
        <v>9</v>
      </c>
      <c r="G112" s="20">
        <v>302</v>
      </c>
      <c r="H112" s="20">
        <v>305</v>
      </c>
      <c r="I112" s="20">
        <v>9</v>
      </c>
      <c r="J112" s="20">
        <v>296</v>
      </c>
      <c r="K112" s="20">
        <v>309</v>
      </c>
      <c r="L112" s="20">
        <v>10</v>
      </c>
      <c r="M112" s="20">
        <f t="shared" si="6"/>
        <v>299</v>
      </c>
      <c r="N112" s="22">
        <f t="shared" si="7"/>
        <v>3.2362459546925564E-2</v>
      </c>
      <c r="O112" s="20">
        <v>257</v>
      </c>
      <c r="P112" s="20">
        <v>11</v>
      </c>
      <c r="Q112" s="20">
        <f t="shared" si="8"/>
        <v>246</v>
      </c>
      <c r="R112" s="22">
        <f t="shared" si="9"/>
        <v>4.2801556420233464E-2</v>
      </c>
      <c r="S112" s="20">
        <v>260</v>
      </c>
      <c r="T112" s="20">
        <v>10</v>
      </c>
      <c r="U112" s="20">
        <f t="shared" si="10"/>
        <v>250</v>
      </c>
      <c r="V112" s="22">
        <f t="shared" si="11"/>
        <v>3.8461538461538464E-2</v>
      </c>
    </row>
    <row r="113" spans="1:22" ht="13.5" customHeight="1" x14ac:dyDescent="0.3">
      <c r="A113" s="19" t="s">
        <v>120</v>
      </c>
      <c r="B113" s="20">
        <v>139</v>
      </c>
      <c r="C113" s="20">
        <v>117</v>
      </c>
      <c r="D113" s="21">
        <v>22</v>
      </c>
      <c r="E113" s="20">
        <v>127</v>
      </c>
      <c r="F113" s="20">
        <v>101</v>
      </c>
      <c r="G113" s="20">
        <v>26</v>
      </c>
      <c r="H113" s="20">
        <v>123</v>
      </c>
      <c r="I113" s="20">
        <v>104</v>
      </c>
      <c r="J113" s="20">
        <v>19</v>
      </c>
      <c r="K113" s="20">
        <v>125</v>
      </c>
      <c r="L113" s="20">
        <v>100</v>
      </c>
      <c r="M113" s="20">
        <f t="shared" si="6"/>
        <v>25</v>
      </c>
      <c r="N113" s="22">
        <f t="shared" si="7"/>
        <v>0.8</v>
      </c>
      <c r="O113" s="20">
        <v>115</v>
      </c>
      <c r="P113" s="20">
        <v>91</v>
      </c>
      <c r="Q113" s="20">
        <f t="shared" si="8"/>
        <v>24</v>
      </c>
      <c r="R113" s="22">
        <f t="shared" si="9"/>
        <v>0.79130434782608694</v>
      </c>
      <c r="S113" s="20">
        <v>123</v>
      </c>
      <c r="T113" s="20">
        <v>98</v>
      </c>
      <c r="U113" s="20">
        <f t="shared" si="10"/>
        <v>25</v>
      </c>
      <c r="V113" s="22">
        <f t="shared" si="11"/>
        <v>0.7967479674796748</v>
      </c>
    </row>
    <row r="114" spans="1:22" ht="13.5" customHeight="1" x14ac:dyDescent="0.3">
      <c r="A114" s="19" t="s">
        <v>121</v>
      </c>
      <c r="B114" s="20">
        <v>107</v>
      </c>
      <c r="C114" s="20">
        <v>6</v>
      </c>
      <c r="D114" s="21">
        <v>101</v>
      </c>
      <c r="E114" s="20">
        <v>104</v>
      </c>
      <c r="F114" s="20">
        <v>9</v>
      </c>
      <c r="G114" s="20">
        <v>95</v>
      </c>
      <c r="H114" s="20">
        <v>125</v>
      </c>
      <c r="I114" s="20">
        <v>18</v>
      </c>
      <c r="J114" s="20">
        <v>107</v>
      </c>
      <c r="K114" s="20">
        <v>123</v>
      </c>
      <c r="L114" s="20">
        <v>28</v>
      </c>
      <c r="M114" s="20">
        <f t="shared" si="6"/>
        <v>95</v>
      </c>
      <c r="N114" s="22">
        <f t="shared" si="7"/>
        <v>0.22764227642276422</v>
      </c>
      <c r="O114" s="20">
        <v>123</v>
      </c>
      <c r="P114" s="20">
        <v>22</v>
      </c>
      <c r="Q114" s="20">
        <f t="shared" si="8"/>
        <v>101</v>
      </c>
      <c r="R114" s="22">
        <f t="shared" si="9"/>
        <v>0.17886178861788618</v>
      </c>
      <c r="S114" s="20">
        <v>124</v>
      </c>
      <c r="T114" s="20">
        <v>19</v>
      </c>
      <c r="U114" s="20">
        <f t="shared" si="10"/>
        <v>105</v>
      </c>
      <c r="V114" s="22">
        <f t="shared" si="11"/>
        <v>0.15322580645161291</v>
      </c>
    </row>
    <row r="115" spans="1:22" ht="13.5" customHeight="1" x14ac:dyDescent="0.3">
      <c r="A115" s="19" t="s">
        <v>122</v>
      </c>
      <c r="B115" s="20">
        <v>356</v>
      </c>
      <c r="C115" s="20">
        <v>55</v>
      </c>
      <c r="D115" s="21">
        <v>301</v>
      </c>
      <c r="E115" s="20">
        <v>344</v>
      </c>
      <c r="F115" s="20">
        <v>54</v>
      </c>
      <c r="G115" s="20">
        <v>290</v>
      </c>
      <c r="H115" s="20">
        <v>360</v>
      </c>
      <c r="I115" s="20">
        <v>46</v>
      </c>
      <c r="J115" s="20">
        <v>314</v>
      </c>
      <c r="K115" s="20">
        <v>351</v>
      </c>
      <c r="L115" s="20">
        <v>53</v>
      </c>
      <c r="M115" s="20">
        <f t="shared" si="6"/>
        <v>298</v>
      </c>
      <c r="N115" s="22">
        <f t="shared" si="7"/>
        <v>0.150997150997151</v>
      </c>
      <c r="O115" s="20">
        <v>364.51</v>
      </c>
      <c r="P115" s="20">
        <v>64</v>
      </c>
      <c r="Q115" s="20">
        <f t="shared" si="8"/>
        <v>300.51</v>
      </c>
      <c r="R115" s="22">
        <f t="shared" si="9"/>
        <v>0.17557817343831444</v>
      </c>
      <c r="S115" s="20">
        <v>362.5</v>
      </c>
      <c r="T115" s="20">
        <v>61</v>
      </c>
      <c r="U115" s="20">
        <f t="shared" si="10"/>
        <v>301.5</v>
      </c>
      <c r="V115" s="22">
        <f t="shared" si="11"/>
        <v>0.16827586206896553</v>
      </c>
    </row>
    <row r="116" spans="1:22" ht="13.5" customHeight="1" x14ac:dyDescent="0.3">
      <c r="A116" s="19" t="s">
        <v>123</v>
      </c>
      <c r="B116" s="20">
        <v>578</v>
      </c>
      <c r="C116" s="20">
        <v>17</v>
      </c>
      <c r="D116" s="21">
        <v>561</v>
      </c>
      <c r="E116" s="20">
        <v>594</v>
      </c>
      <c r="F116" s="20">
        <v>16</v>
      </c>
      <c r="G116" s="20">
        <v>578</v>
      </c>
      <c r="H116" s="20">
        <v>566.03</v>
      </c>
      <c r="I116" s="20">
        <v>17</v>
      </c>
      <c r="J116" s="20">
        <v>549.03</v>
      </c>
      <c r="K116" s="20">
        <v>557</v>
      </c>
      <c r="L116" s="20">
        <v>26</v>
      </c>
      <c r="M116" s="20">
        <f t="shared" si="6"/>
        <v>531</v>
      </c>
      <c r="N116" s="22">
        <f t="shared" si="7"/>
        <v>4.66786355475763E-2</v>
      </c>
      <c r="O116" s="20">
        <v>536</v>
      </c>
      <c r="P116" s="20">
        <v>23</v>
      </c>
      <c r="Q116" s="20">
        <f t="shared" si="8"/>
        <v>513</v>
      </c>
      <c r="R116" s="22">
        <f t="shared" si="9"/>
        <v>4.2910447761194029E-2</v>
      </c>
      <c r="S116" s="20">
        <v>556</v>
      </c>
      <c r="T116" s="20">
        <v>34</v>
      </c>
      <c r="U116" s="20">
        <f t="shared" si="10"/>
        <v>522</v>
      </c>
      <c r="V116" s="22">
        <f t="shared" si="11"/>
        <v>6.1151079136690649E-2</v>
      </c>
    </row>
    <row r="117" spans="1:22" ht="13.5" customHeight="1" x14ac:dyDescent="0.3">
      <c r="A117" s="19" t="s">
        <v>124</v>
      </c>
      <c r="B117" s="20">
        <v>2622.4</v>
      </c>
      <c r="C117" s="20">
        <v>117</v>
      </c>
      <c r="D117" s="21">
        <v>2505.4</v>
      </c>
      <c r="E117" s="20">
        <v>2537.35</v>
      </c>
      <c r="F117" s="20">
        <v>152</v>
      </c>
      <c r="G117" s="20">
        <v>2385.35</v>
      </c>
      <c r="H117" s="20">
        <v>2593.1999999999998</v>
      </c>
      <c r="I117" s="20">
        <v>188</v>
      </c>
      <c r="J117" s="20">
        <v>2405.1999999999998</v>
      </c>
      <c r="K117" s="20">
        <v>2509.23</v>
      </c>
      <c r="L117" s="20">
        <v>186</v>
      </c>
      <c r="M117" s="20">
        <f t="shared" si="6"/>
        <v>2323.23</v>
      </c>
      <c r="N117" s="22">
        <f t="shared" si="7"/>
        <v>7.4126325605863158E-2</v>
      </c>
      <c r="O117" s="20">
        <v>2624.3</v>
      </c>
      <c r="P117" s="20">
        <v>219</v>
      </c>
      <c r="Q117" s="20">
        <f t="shared" si="8"/>
        <v>2405.3000000000002</v>
      </c>
      <c r="R117" s="22">
        <f t="shared" si="9"/>
        <v>8.3450824981899929E-2</v>
      </c>
      <c r="S117" s="20">
        <v>2643.51</v>
      </c>
      <c r="T117" s="20">
        <v>221</v>
      </c>
      <c r="U117" s="20">
        <f t="shared" si="10"/>
        <v>2422.5100000000002</v>
      </c>
      <c r="V117" s="22">
        <f t="shared" si="11"/>
        <v>8.3600969922565063E-2</v>
      </c>
    </row>
    <row r="118" spans="1:22" ht="13.5" customHeight="1" x14ac:dyDescent="0.3">
      <c r="A118" s="19" t="s">
        <v>125</v>
      </c>
      <c r="B118" s="20">
        <v>265</v>
      </c>
      <c r="C118" s="20">
        <v>6</v>
      </c>
      <c r="D118" s="21">
        <v>259</v>
      </c>
      <c r="E118" s="20">
        <v>270</v>
      </c>
      <c r="F118" s="20">
        <v>6</v>
      </c>
      <c r="G118" s="20">
        <v>264</v>
      </c>
      <c r="H118" s="20">
        <v>279</v>
      </c>
      <c r="I118" s="20">
        <v>6</v>
      </c>
      <c r="J118" s="20">
        <v>273</v>
      </c>
      <c r="K118" s="20">
        <v>310</v>
      </c>
      <c r="L118" s="20">
        <v>13</v>
      </c>
      <c r="M118" s="20">
        <f t="shared" si="6"/>
        <v>297</v>
      </c>
      <c r="N118" s="22">
        <f t="shared" si="7"/>
        <v>4.1935483870967745E-2</v>
      </c>
      <c r="O118" s="20">
        <v>309</v>
      </c>
      <c r="P118" s="20">
        <v>17</v>
      </c>
      <c r="Q118" s="20">
        <f t="shared" si="8"/>
        <v>292</v>
      </c>
      <c r="R118" s="22">
        <f t="shared" si="9"/>
        <v>5.5016181229773461E-2</v>
      </c>
      <c r="S118" s="20">
        <v>311</v>
      </c>
      <c r="T118" s="20">
        <v>17</v>
      </c>
      <c r="U118" s="20">
        <f t="shared" si="10"/>
        <v>294</v>
      </c>
      <c r="V118" s="22">
        <f t="shared" si="11"/>
        <v>5.4662379421221867E-2</v>
      </c>
    </row>
    <row r="119" spans="1:22" ht="13.5" customHeight="1" x14ac:dyDescent="0.3">
      <c r="A119" s="19" t="s">
        <v>126</v>
      </c>
      <c r="B119" s="20">
        <v>441.38</v>
      </c>
      <c r="C119" s="20">
        <v>5</v>
      </c>
      <c r="D119" s="21">
        <v>436.38</v>
      </c>
      <c r="E119" s="20">
        <v>436.27</v>
      </c>
      <c r="F119" s="20">
        <v>4</v>
      </c>
      <c r="G119" s="20">
        <v>432.27</v>
      </c>
      <c r="H119" s="20">
        <v>447.18</v>
      </c>
      <c r="I119" s="20">
        <v>4</v>
      </c>
      <c r="J119" s="20">
        <v>443.18</v>
      </c>
      <c r="K119" s="20">
        <v>439.01</v>
      </c>
      <c r="L119" s="20">
        <v>4</v>
      </c>
      <c r="M119" s="20">
        <f t="shared" si="6"/>
        <v>435.01</v>
      </c>
      <c r="N119" s="22">
        <f t="shared" si="7"/>
        <v>9.1114097628755605E-3</v>
      </c>
      <c r="O119" s="20">
        <v>437.2</v>
      </c>
      <c r="P119" s="20">
        <v>4</v>
      </c>
      <c r="Q119" s="20">
        <f t="shared" si="8"/>
        <v>433.2</v>
      </c>
      <c r="R119" s="22">
        <f t="shared" si="9"/>
        <v>9.1491308325709064E-3</v>
      </c>
      <c r="S119" s="20">
        <v>457.4</v>
      </c>
      <c r="T119" s="20">
        <v>9</v>
      </c>
      <c r="U119" s="20">
        <f t="shared" si="10"/>
        <v>448.4</v>
      </c>
      <c r="V119" s="22">
        <f t="shared" si="11"/>
        <v>1.9676432006996064E-2</v>
      </c>
    </row>
    <row r="120" spans="1:22" ht="13.5" customHeight="1" x14ac:dyDescent="0.3">
      <c r="A120" s="19" t="s">
        <v>127</v>
      </c>
      <c r="B120" s="20">
        <v>13149.29</v>
      </c>
      <c r="C120" s="20">
        <v>262.45999999999992</v>
      </c>
      <c r="D120" s="21">
        <v>12886.830000000002</v>
      </c>
      <c r="E120" s="20">
        <v>13170.67</v>
      </c>
      <c r="F120" s="20">
        <v>258.14</v>
      </c>
      <c r="G120" s="20">
        <v>12912.53</v>
      </c>
      <c r="H120" s="20">
        <v>13271.2</v>
      </c>
      <c r="I120" s="20">
        <v>235.39999999999998</v>
      </c>
      <c r="J120" s="20">
        <v>13035.800000000001</v>
      </c>
      <c r="K120" s="20">
        <v>13557.36</v>
      </c>
      <c r="L120" s="20">
        <v>258</v>
      </c>
      <c r="M120" s="20">
        <f t="shared" si="6"/>
        <v>13299.36</v>
      </c>
      <c r="N120" s="22">
        <f t="shared" si="7"/>
        <v>1.9030253677707165E-2</v>
      </c>
      <c r="O120" s="20">
        <v>13916.64</v>
      </c>
      <c r="P120" s="20">
        <v>234</v>
      </c>
      <c r="Q120" s="20">
        <f t="shared" si="8"/>
        <v>13682.64</v>
      </c>
      <c r="R120" s="22">
        <f t="shared" si="9"/>
        <v>1.6814403476701274E-2</v>
      </c>
      <c r="S120" s="20">
        <v>13811.58</v>
      </c>
      <c r="T120" s="20">
        <v>187</v>
      </c>
      <c r="U120" s="20">
        <f t="shared" si="10"/>
        <v>13624.58</v>
      </c>
      <c r="V120" s="22">
        <f t="shared" si="11"/>
        <v>1.3539363345830094E-2</v>
      </c>
    </row>
    <row r="121" spans="1:22" ht="13.5" customHeight="1" x14ac:dyDescent="0.3">
      <c r="A121" s="19" t="s">
        <v>128</v>
      </c>
      <c r="B121" s="20">
        <v>606.6</v>
      </c>
      <c r="C121" s="20">
        <v>19</v>
      </c>
      <c r="D121" s="21">
        <v>587.6</v>
      </c>
      <c r="E121" s="20">
        <v>607.4</v>
      </c>
      <c r="F121" s="20">
        <v>13</v>
      </c>
      <c r="G121" s="20">
        <v>594.4</v>
      </c>
      <c r="H121" s="20">
        <v>627</v>
      </c>
      <c r="I121" s="20">
        <v>16</v>
      </c>
      <c r="J121" s="20">
        <v>611</v>
      </c>
      <c r="K121" s="20">
        <v>611.1</v>
      </c>
      <c r="L121" s="20">
        <v>18</v>
      </c>
      <c r="M121" s="20">
        <f t="shared" si="6"/>
        <v>593.1</v>
      </c>
      <c r="N121" s="22">
        <f t="shared" si="7"/>
        <v>2.9455081001472753E-2</v>
      </c>
      <c r="O121" s="20">
        <v>619</v>
      </c>
      <c r="P121" s="20">
        <v>22</v>
      </c>
      <c r="Q121" s="20">
        <f t="shared" si="8"/>
        <v>597</v>
      </c>
      <c r="R121" s="22">
        <f t="shared" si="9"/>
        <v>3.5541195476575124E-2</v>
      </c>
      <c r="S121" s="20">
        <v>623.45000000000005</v>
      </c>
      <c r="T121" s="20">
        <v>23</v>
      </c>
      <c r="U121" s="20">
        <f t="shared" si="10"/>
        <v>600.45000000000005</v>
      </c>
      <c r="V121" s="22">
        <f t="shared" si="11"/>
        <v>3.6891490897425612E-2</v>
      </c>
    </row>
    <row r="122" spans="1:22" ht="13.5" customHeight="1" x14ac:dyDescent="0.3">
      <c r="A122" s="19" t="s">
        <v>129</v>
      </c>
      <c r="B122" s="20">
        <v>217</v>
      </c>
      <c r="C122" s="20">
        <v>39</v>
      </c>
      <c r="D122" s="21">
        <v>178</v>
      </c>
      <c r="E122" s="20">
        <v>215</v>
      </c>
      <c r="F122" s="20">
        <v>38</v>
      </c>
      <c r="G122" s="20">
        <v>177</v>
      </c>
      <c r="H122" s="20">
        <v>227</v>
      </c>
      <c r="I122" s="20">
        <v>40</v>
      </c>
      <c r="J122" s="20">
        <v>187</v>
      </c>
      <c r="K122" s="20">
        <v>225</v>
      </c>
      <c r="L122" s="20">
        <v>38</v>
      </c>
      <c r="M122" s="20">
        <f t="shared" si="6"/>
        <v>187</v>
      </c>
      <c r="N122" s="22">
        <f t="shared" si="7"/>
        <v>0.16888888888888889</v>
      </c>
      <c r="O122" s="20">
        <v>224</v>
      </c>
      <c r="P122" s="20">
        <v>29</v>
      </c>
      <c r="Q122" s="20">
        <f t="shared" si="8"/>
        <v>195</v>
      </c>
      <c r="R122" s="22">
        <f t="shared" si="9"/>
        <v>0.12946428571428573</v>
      </c>
      <c r="S122" s="20">
        <v>211</v>
      </c>
      <c r="T122" s="20">
        <v>33</v>
      </c>
      <c r="U122" s="20">
        <f t="shared" si="10"/>
        <v>178</v>
      </c>
      <c r="V122" s="22">
        <f t="shared" si="11"/>
        <v>0.15639810426540285</v>
      </c>
    </row>
    <row r="123" spans="1:22" ht="13.5" customHeight="1" x14ac:dyDescent="0.3">
      <c r="A123" s="23" t="s">
        <v>130</v>
      </c>
      <c r="B123" s="24">
        <v>117</v>
      </c>
      <c r="C123" s="24">
        <v>44</v>
      </c>
      <c r="D123" s="25">
        <v>73</v>
      </c>
      <c r="E123" s="24">
        <v>67</v>
      </c>
      <c r="F123" s="24">
        <v>20</v>
      </c>
      <c r="G123" s="24">
        <v>47</v>
      </c>
      <c r="H123" s="24"/>
      <c r="I123" s="24"/>
      <c r="J123" s="24"/>
      <c r="K123" s="24"/>
      <c r="L123" s="24"/>
      <c r="M123" s="24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ht="13.5" customHeight="1" x14ac:dyDescent="0.3">
      <c r="A124" s="19" t="s">
        <v>131</v>
      </c>
      <c r="B124" s="20">
        <v>128</v>
      </c>
      <c r="C124" s="20">
        <v>32</v>
      </c>
      <c r="D124" s="21">
        <v>96</v>
      </c>
      <c r="E124" s="20">
        <v>120</v>
      </c>
      <c r="F124" s="20">
        <v>32</v>
      </c>
      <c r="G124" s="20">
        <v>88</v>
      </c>
      <c r="H124" s="20">
        <v>132</v>
      </c>
      <c r="I124" s="20">
        <v>54</v>
      </c>
      <c r="J124" s="20">
        <v>78</v>
      </c>
      <c r="K124" s="20">
        <v>126</v>
      </c>
      <c r="L124" s="20">
        <v>56</v>
      </c>
      <c r="M124" s="20">
        <f t="shared" si="6"/>
        <v>70</v>
      </c>
      <c r="N124" s="22">
        <f t="shared" si="7"/>
        <v>0.44444444444444442</v>
      </c>
      <c r="O124" s="20">
        <v>144</v>
      </c>
      <c r="P124" s="20">
        <v>76</v>
      </c>
      <c r="Q124" s="20">
        <f t="shared" si="8"/>
        <v>68</v>
      </c>
      <c r="R124" s="22">
        <f t="shared" si="9"/>
        <v>0.52777777777777779</v>
      </c>
      <c r="S124" s="20">
        <v>156</v>
      </c>
      <c r="T124" s="20">
        <v>86</v>
      </c>
      <c r="U124" s="20">
        <f t="shared" si="10"/>
        <v>70</v>
      </c>
      <c r="V124" s="22">
        <f t="shared" si="11"/>
        <v>0.55128205128205132</v>
      </c>
    </row>
    <row r="125" spans="1:22" ht="13.5" customHeight="1" x14ac:dyDescent="0.3">
      <c r="A125" s="19" t="s">
        <v>132</v>
      </c>
      <c r="B125" s="20">
        <v>190</v>
      </c>
      <c r="C125" s="20">
        <v>24</v>
      </c>
      <c r="D125" s="21">
        <v>166</v>
      </c>
      <c r="E125" s="20">
        <v>200</v>
      </c>
      <c r="F125" s="20">
        <v>32</v>
      </c>
      <c r="G125" s="20">
        <v>168</v>
      </c>
      <c r="H125" s="20">
        <v>212</v>
      </c>
      <c r="I125" s="20">
        <v>32</v>
      </c>
      <c r="J125" s="20">
        <v>180</v>
      </c>
      <c r="K125" s="20">
        <v>199</v>
      </c>
      <c r="L125" s="20">
        <v>42</v>
      </c>
      <c r="M125" s="20">
        <f t="shared" si="6"/>
        <v>157</v>
      </c>
      <c r="N125" s="22">
        <f t="shared" si="7"/>
        <v>0.21105527638190955</v>
      </c>
      <c r="O125" s="20">
        <v>191</v>
      </c>
      <c r="P125" s="20">
        <v>36</v>
      </c>
      <c r="Q125" s="20">
        <f t="shared" si="8"/>
        <v>155</v>
      </c>
      <c r="R125" s="22">
        <f t="shared" si="9"/>
        <v>0.18848167539267016</v>
      </c>
      <c r="S125" s="20">
        <v>197</v>
      </c>
      <c r="T125" s="20">
        <v>37</v>
      </c>
      <c r="U125" s="20">
        <f t="shared" si="10"/>
        <v>160</v>
      </c>
      <c r="V125" s="22">
        <f t="shared" si="11"/>
        <v>0.18781725888324874</v>
      </c>
    </row>
    <row r="126" spans="1:22" ht="13.5" customHeight="1" x14ac:dyDescent="0.3">
      <c r="A126" s="19" t="s">
        <v>133</v>
      </c>
      <c r="B126" s="20">
        <v>247</v>
      </c>
      <c r="C126" s="20">
        <v>8</v>
      </c>
      <c r="D126" s="21">
        <v>239</v>
      </c>
      <c r="E126" s="20">
        <v>249.9</v>
      </c>
      <c r="F126" s="20">
        <v>11</v>
      </c>
      <c r="G126" s="20">
        <v>238.9</v>
      </c>
      <c r="H126" s="20">
        <v>262</v>
      </c>
      <c r="I126" s="20">
        <v>6</v>
      </c>
      <c r="J126" s="20">
        <v>256</v>
      </c>
      <c r="K126" s="20">
        <v>262</v>
      </c>
      <c r="L126" s="20">
        <v>6</v>
      </c>
      <c r="M126" s="20">
        <f t="shared" si="6"/>
        <v>256</v>
      </c>
      <c r="N126" s="22">
        <f t="shared" si="7"/>
        <v>2.2900763358778626E-2</v>
      </c>
      <c r="O126" s="20">
        <v>258</v>
      </c>
      <c r="P126" s="20">
        <v>10</v>
      </c>
      <c r="Q126" s="20">
        <f t="shared" si="8"/>
        <v>248</v>
      </c>
      <c r="R126" s="22">
        <f t="shared" si="9"/>
        <v>3.875968992248062E-2</v>
      </c>
      <c r="S126" s="20">
        <v>264</v>
      </c>
      <c r="T126" s="20">
        <v>11</v>
      </c>
      <c r="U126" s="20">
        <f t="shared" si="10"/>
        <v>253</v>
      </c>
      <c r="V126" s="22">
        <f t="shared" si="11"/>
        <v>4.1666666666666664E-2</v>
      </c>
    </row>
    <row r="127" spans="1:22" ht="13.5" customHeight="1" x14ac:dyDescent="0.3">
      <c r="A127" s="19" t="s">
        <v>134</v>
      </c>
      <c r="B127" s="20">
        <v>185</v>
      </c>
      <c r="C127" s="20">
        <v>2</v>
      </c>
      <c r="D127" s="21">
        <v>183</v>
      </c>
      <c r="E127" s="20">
        <v>199</v>
      </c>
      <c r="F127" s="20">
        <v>2</v>
      </c>
      <c r="G127" s="20">
        <v>197</v>
      </c>
      <c r="H127" s="20">
        <v>204</v>
      </c>
      <c r="I127" s="20">
        <v>1</v>
      </c>
      <c r="J127" s="20">
        <v>203</v>
      </c>
      <c r="K127" s="20">
        <v>187</v>
      </c>
      <c r="L127" s="20">
        <v>0</v>
      </c>
      <c r="M127" s="20">
        <f t="shared" si="6"/>
        <v>187</v>
      </c>
      <c r="N127" s="22">
        <f t="shared" si="7"/>
        <v>0</v>
      </c>
      <c r="O127" s="20">
        <v>182</v>
      </c>
      <c r="P127" s="20">
        <v>0</v>
      </c>
      <c r="Q127" s="20">
        <f t="shared" si="8"/>
        <v>182</v>
      </c>
      <c r="R127" s="22">
        <f t="shared" si="9"/>
        <v>0</v>
      </c>
      <c r="S127" s="20">
        <v>189</v>
      </c>
      <c r="T127" s="20">
        <v>0</v>
      </c>
      <c r="U127" s="20">
        <f t="shared" si="10"/>
        <v>189</v>
      </c>
      <c r="V127" s="22">
        <f t="shared" si="11"/>
        <v>0</v>
      </c>
    </row>
    <row r="128" spans="1:22" ht="13.5" customHeight="1" x14ac:dyDescent="0.3">
      <c r="A128" s="19" t="s">
        <v>135</v>
      </c>
      <c r="B128" s="20">
        <v>1197.1600000000001</v>
      </c>
      <c r="C128" s="20">
        <v>0</v>
      </c>
      <c r="D128" s="21">
        <v>1197.1600000000001</v>
      </c>
      <c r="E128" s="20">
        <v>1123.96</v>
      </c>
      <c r="F128" s="20">
        <v>0</v>
      </c>
      <c r="G128" s="20">
        <v>1123.96</v>
      </c>
      <c r="H128" s="20">
        <v>1229.3399999999999</v>
      </c>
      <c r="I128" s="20">
        <v>0</v>
      </c>
      <c r="J128" s="20">
        <v>1258.3399999999999</v>
      </c>
      <c r="K128" s="20">
        <v>1289.4000000000001</v>
      </c>
      <c r="L128" s="20">
        <v>0</v>
      </c>
      <c r="M128" s="20">
        <f t="shared" si="6"/>
        <v>1289.4000000000001</v>
      </c>
      <c r="N128" s="22">
        <f t="shared" si="7"/>
        <v>0</v>
      </c>
      <c r="O128" s="20">
        <v>1319.48</v>
      </c>
      <c r="P128" s="20">
        <v>0</v>
      </c>
      <c r="Q128" s="20">
        <f t="shared" si="8"/>
        <v>1319.48</v>
      </c>
      <c r="R128" s="22">
        <f t="shared" si="9"/>
        <v>0</v>
      </c>
      <c r="S128" s="20">
        <v>1391.42</v>
      </c>
      <c r="T128" s="20">
        <v>0</v>
      </c>
      <c r="U128" s="20">
        <f t="shared" si="10"/>
        <v>1391.42</v>
      </c>
      <c r="V128" s="22">
        <f t="shared" si="11"/>
        <v>0</v>
      </c>
    </row>
    <row r="129" spans="1:22" ht="13.5" customHeight="1" x14ac:dyDescent="0.3">
      <c r="A129" s="19" t="s">
        <v>136</v>
      </c>
      <c r="B129" s="20">
        <v>20448.47</v>
      </c>
      <c r="C129" s="20">
        <v>861.00000000000011</v>
      </c>
      <c r="D129" s="21">
        <v>19587.47</v>
      </c>
      <c r="E129" s="20">
        <v>21004.5</v>
      </c>
      <c r="F129" s="20">
        <v>916</v>
      </c>
      <c r="G129" s="20">
        <v>20088.5</v>
      </c>
      <c r="H129" s="20">
        <v>21495.45</v>
      </c>
      <c r="I129" s="20">
        <v>893.21000000000015</v>
      </c>
      <c r="J129" s="20">
        <v>20602.240000000002</v>
      </c>
      <c r="K129" s="20">
        <v>22071.08</v>
      </c>
      <c r="L129" s="20">
        <v>894</v>
      </c>
      <c r="M129" s="20">
        <f t="shared" si="6"/>
        <v>21177.08</v>
      </c>
      <c r="N129" s="22">
        <f t="shared" si="7"/>
        <v>4.0505494067349671E-2</v>
      </c>
      <c r="O129" s="20">
        <v>22430.7</v>
      </c>
      <c r="P129" s="20">
        <v>921</v>
      </c>
      <c r="Q129" s="20">
        <f t="shared" si="8"/>
        <v>21509.7</v>
      </c>
      <c r="R129" s="22">
        <f t="shared" si="9"/>
        <v>4.1059797509663092E-2</v>
      </c>
      <c r="S129" s="20">
        <v>22691.95</v>
      </c>
      <c r="T129" s="20">
        <v>950</v>
      </c>
      <c r="U129" s="20">
        <f t="shared" si="10"/>
        <v>21741.95</v>
      </c>
      <c r="V129" s="22">
        <f t="shared" si="11"/>
        <v>4.186506668664438E-2</v>
      </c>
    </row>
    <row r="130" spans="1:22" ht="13.5" customHeight="1" x14ac:dyDescent="0.3">
      <c r="A130" s="19" t="s">
        <v>137</v>
      </c>
      <c r="B130" s="20">
        <v>588.83000000000004</v>
      </c>
      <c r="C130" s="20">
        <v>51.21</v>
      </c>
      <c r="D130" s="21">
        <v>537.62</v>
      </c>
      <c r="E130" s="20">
        <v>571.65</v>
      </c>
      <c r="F130" s="20">
        <v>53.629999999999995</v>
      </c>
      <c r="G130" s="20">
        <v>518.02</v>
      </c>
      <c r="H130" s="20">
        <v>577.42999999999995</v>
      </c>
      <c r="I130" s="20">
        <v>62.7</v>
      </c>
      <c r="J130" s="20">
        <v>514.7299999999999</v>
      </c>
      <c r="K130" s="20">
        <v>574.79999999999995</v>
      </c>
      <c r="L130" s="20">
        <v>74</v>
      </c>
      <c r="M130" s="20">
        <f t="shared" si="6"/>
        <v>500.79999999999995</v>
      </c>
      <c r="N130" s="22">
        <f t="shared" si="7"/>
        <v>0.12874043145441894</v>
      </c>
      <c r="O130" s="20">
        <v>560.80999999999995</v>
      </c>
      <c r="P130" s="20">
        <v>96</v>
      </c>
      <c r="Q130" s="20">
        <f t="shared" si="8"/>
        <v>464.80999999999995</v>
      </c>
      <c r="R130" s="22">
        <f t="shared" si="9"/>
        <v>0.17118097038212587</v>
      </c>
      <c r="S130" s="20">
        <v>582.41999999999996</v>
      </c>
      <c r="T130" s="20">
        <v>81</v>
      </c>
      <c r="U130" s="20">
        <f t="shared" si="10"/>
        <v>501.41999999999996</v>
      </c>
      <c r="V130" s="22">
        <f t="shared" si="11"/>
        <v>0.13907489440609871</v>
      </c>
    </row>
    <row r="131" spans="1:22" ht="13.5" customHeight="1" x14ac:dyDescent="0.3">
      <c r="A131" s="19" t="s">
        <v>138</v>
      </c>
      <c r="B131" s="20">
        <v>959.73</v>
      </c>
      <c r="C131" s="20">
        <v>9</v>
      </c>
      <c r="D131" s="21">
        <v>950.73</v>
      </c>
      <c r="E131" s="20">
        <v>931.59</v>
      </c>
      <c r="F131" s="20">
        <v>40</v>
      </c>
      <c r="G131" s="20">
        <v>891.59</v>
      </c>
      <c r="H131" s="20">
        <v>938.2</v>
      </c>
      <c r="I131" s="20">
        <v>41</v>
      </c>
      <c r="J131" s="20">
        <v>897.2</v>
      </c>
      <c r="K131" s="20">
        <v>961.6</v>
      </c>
      <c r="L131" s="20">
        <v>35</v>
      </c>
      <c r="M131" s="20">
        <f t="shared" si="6"/>
        <v>926.6</v>
      </c>
      <c r="N131" s="22">
        <f t="shared" si="7"/>
        <v>3.6397670549084861E-2</v>
      </c>
      <c r="O131" s="20">
        <v>920</v>
      </c>
      <c r="P131" s="20">
        <v>25</v>
      </c>
      <c r="Q131" s="20">
        <f t="shared" si="8"/>
        <v>895</v>
      </c>
      <c r="R131" s="22">
        <f t="shared" si="9"/>
        <v>2.717391304347826E-2</v>
      </c>
      <c r="S131" s="20">
        <v>905</v>
      </c>
      <c r="T131" s="20">
        <v>20</v>
      </c>
      <c r="U131" s="20">
        <f t="shared" si="10"/>
        <v>885</v>
      </c>
      <c r="V131" s="22">
        <f t="shared" si="11"/>
        <v>2.2099447513812154E-2</v>
      </c>
    </row>
    <row r="132" spans="1:22" ht="13.5" customHeight="1" x14ac:dyDescent="0.3">
      <c r="A132" s="19" t="s">
        <v>139</v>
      </c>
      <c r="B132" s="20">
        <v>209</v>
      </c>
      <c r="C132" s="20">
        <v>48</v>
      </c>
      <c r="D132" s="21">
        <v>161</v>
      </c>
      <c r="E132" s="20">
        <v>203.15</v>
      </c>
      <c r="F132" s="20">
        <v>70</v>
      </c>
      <c r="G132" s="20">
        <v>133.15</v>
      </c>
      <c r="H132" s="20">
        <v>194</v>
      </c>
      <c r="I132" s="20">
        <v>66</v>
      </c>
      <c r="J132" s="20">
        <v>128</v>
      </c>
      <c r="K132" s="20">
        <v>190.5</v>
      </c>
      <c r="L132" s="20">
        <v>64</v>
      </c>
      <c r="M132" s="20">
        <f t="shared" si="6"/>
        <v>126.5</v>
      </c>
      <c r="N132" s="22">
        <f t="shared" si="7"/>
        <v>0.33595800524934383</v>
      </c>
      <c r="O132" s="20">
        <v>204</v>
      </c>
      <c r="P132" s="20">
        <v>63</v>
      </c>
      <c r="Q132" s="20">
        <f t="shared" si="8"/>
        <v>141</v>
      </c>
      <c r="R132" s="22">
        <f t="shared" si="9"/>
        <v>0.30882352941176472</v>
      </c>
      <c r="S132" s="20">
        <v>180</v>
      </c>
      <c r="T132" s="20">
        <v>53</v>
      </c>
      <c r="U132" s="20">
        <f t="shared" si="10"/>
        <v>127</v>
      </c>
      <c r="V132" s="22">
        <f t="shared" si="11"/>
        <v>0.29444444444444445</v>
      </c>
    </row>
    <row r="133" spans="1:22" ht="13.5" customHeight="1" x14ac:dyDescent="0.3">
      <c r="A133" s="19" t="s">
        <v>140</v>
      </c>
      <c r="B133" s="20">
        <v>128</v>
      </c>
      <c r="C133" s="20">
        <v>1</v>
      </c>
      <c r="D133" s="21">
        <v>127</v>
      </c>
      <c r="E133" s="20">
        <v>140</v>
      </c>
      <c r="F133" s="20">
        <v>1</v>
      </c>
      <c r="G133" s="20">
        <v>139</v>
      </c>
      <c r="H133" s="20">
        <v>136</v>
      </c>
      <c r="I133" s="20">
        <v>0</v>
      </c>
      <c r="J133" s="20">
        <v>136</v>
      </c>
      <c r="K133" s="20">
        <v>132</v>
      </c>
      <c r="L133" s="20">
        <v>1</v>
      </c>
      <c r="M133" s="20">
        <f t="shared" ref="M133:M163" si="12">K133-L133</f>
        <v>131</v>
      </c>
      <c r="N133" s="22">
        <f t="shared" ref="N133:N164" si="13">(L133/K133)</f>
        <v>7.575757575757576E-3</v>
      </c>
      <c r="O133" s="20">
        <v>122</v>
      </c>
      <c r="P133" s="20">
        <v>0</v>
      </c>
      <c r="Q133" s="20">
        <f t="shared" ref="Q133:Q163" si="14">O133-P133</f>
        <v>122</v>
      </c>
      <c r="R133" s="22">
        <f t="shared" ref="R133:R164" si="15">(P133/O133)</f>
        <v>0</v>
      </c>
      <c r="S133" s="20">
        <v>110</v>
      </c>
      <c r="T133" s="20">
        <v>0</v>
      </c>
      <c r="U133" s="20">
        <f t="shared" ref="U133:U163" si="16">S133-T133</f>
        <v>110</v>
      </c>
      <c r="V133" s="22">
        <f t="shared" ref="V133:V164" si="17">T133/S133</f>
        <v>0</v>
      </c>
    </row>
    <row r="134" spans="1:22" ht="13.5" customHeight="1" x14ac:dyDescent="0.3">
      <c r="A134" s="19" t="s">
        <v>141</v>
      </c>
      <c r="B134" s="20">
        <v>1945.01</v>
      </c>
      <c r="C134" s="20">
        <v>84</v>
      </c>
      <c r="D134" s="21">
        <v>1861.01</v>
      </c>
      <c r="E134" s="20">
        <v>1943.85</v>
      </c>
      <c r="F134" s="20">
        <v>85</v>
      </c>
      <c r="G134" s="20">
        <v>1858.85</v>
      </c>
      <c r="H134" s="20">
        <v>1963.66</v>
      </c>
      <c r="I134" s="20">
        <v>95</v>
      </c>
      <c r="J134" s="20">
        <v>1868.66</v>
      </c>
      <c r="K134" s="20">
        <v>1961.59</v>
      </c>
      <c r="L134" s="20">
        <v>79</v>
      </c>
      <c r="M134" s="20">
        <f t="shared" si="12"/>
        <v>1882.59</v>
      </c>
      <c r="N134" s="22">
        <f t="shared" si="13"/>
        <v>4.0273451638721654E-2</v>
      </c>
      <c r="O134" s="20">
        <v>2045.53</v>
      </c>
      <c r="P134" s="20">
        <v>94</v>
      </c>
      <c r="Q134" s="20">
        <f t="shared" si="14"/>
        <v>1951.53</v>
      </c>
      <c r="R134" s="22">
        <f t="shared" si="15"/>
        <v>4.5953860368706398E-2</v>
      </c>
      <c r="S134" s="20">
        <v>2142.8000000000002</v>
      </c>
      <c r="T134" s="20">
        <v>118</v>
      </c>
      <c r="U134" s="20">
        <f t="shared" si="16"/>
        <v>2024.8000000000002</v>
      </c>
      <c r="V134" s="22">
        <f t="shared" si="17"/>
        <v>5.5068135150270668E-2</v>
      </c>
    </row>
    <row r="135" spans="1:22" ht="13.5" customHeight="1" x14ac:dyDescent="0.3">
      <c r="A135" s="19" t="s">
        <v>142</v>
      </c>
      <c r="B135" s="20">
        <v>471</v>
      </c>
      <c r="C135" s="20">
        <v>39.72</v>
      </c>
      <c r="D135" s="21">
        <v>431.28</v>
      </c>
      <c r="E135" s="20">
        <v>485.7</v>
      </c>
      <c r="F135" s="20">
        <v>75.2</v>
      </c>
      <c r="G135" s="20">
        <v>410.5</v>
      </c>
      <c r="H135" s="20">
        <v>451</v>
      </c>
      <c r="I135" s="20">
        <v>77</v>
      </c>
      <c r="J135" s="20">
        <v>374</v>
      </c>
      <c r="K135" s="20">
        <v>424.6</v>
      </c>
      <c r="L135" s="20">
        <v>75</v>
      </c>
      <c r="M135" s="20">
        <f t="shared" si="12"/>
        <v>349.6</v>
      </c>
      <c r="N135" s="22">
        <f t="shared" si="13"/>
        <v>0.17663683466792274</v>
      </c>
      <c r="O135" s="20">
        <v>447</v>
      </c>
      <c r="P135" s="20">
        <v>100</v>
      </c>
      <c r="Q135" s="20">
        <f t="shared" si="14"/>
        <v>347</v>
      </c>
      <c r="R135" s="22">
        <f t="shared" si="15"/>
        <v>0.22371364653243847</v>
      </c>
      <c r="S135" s="20">
        <v>418.61</v>
      </c>
      <c r="T135" s="20">
        <v>101</v>
      </c>
      <c r="U135" s="20">
        <f t="shared" si="16"/>
        <v>317.61</v>
      </c>
      <c r="V135" s="22">
        <f t="shared" si="17"/>
        <v>0.2412746948233439</v>
      </c>
    </row>
    <row r="136" spans="1:22" ht="13.5" customHeight="1" x14ac:dyDescent="0.3">
      <c r="A136" s="19" t="s">
        <v>143</v>
      </c>
      <c r="B136" s="20">
        <v>127</v>
      </c>
      <c r="C136" s="20">
        <v>0</v>
      </c>
      <c r="D136" s="21">
        <v>127</v>
      </c>
      <c r="E136" s="20">
        <v>126</v>
      </c>
      <c r="F136" s="20">
        <v>0</v>
      </c>
      <c r="G136" s="20">
        <v>126</v>
      </c>
      <c r="H136" s="20">
        <v>128</v>
      </c>
      <c r="I136" s="20">
        <v>0</v>
      </c>
      <c r="J136" s="20">
        <v>128</v>
      </c>
      <c r="K136" s="20">
        <v>114</v>
      </c>
      <c r="L136" s="20">
        <v>0</v>
      </c>
      <c r="M136" s="20">
        <f t="shared" si="12"/>
        <v>114</v>
      </c>
      <c r="N136" s="22">
        <f t="shared" si="13"/>
        <v>0</v>
      </c>
      <c r="O136" s="20">
        <v>116</v>
      </c>
      <c r="P136" s="20">
        <v>0</v>
      </c>
      <c r="Q136" s="20">
        <f t="shared" si="14"/>
        <v>116</v>
      </c>
      <c r="R136" s="22">
        <f t="shared" si="15"/>
        <v>0</v>
      </c>
      <c r="S136" s="20">
        <v>107</v>
      </c>
      <c r="T136" s="20">
        <v>0</v>
      </c>
      <c r="U136" s="20">
        <f t="shared" si="16"/>
        <v>107</v>
      </c>
      <c r="V136" s="22">
        <f t="shared" si="17"/>
        <v>0</v>
      </c>
    </row>
    <row r="137" spans="1:22" ht="13.5" customHeight="1" x14ac:dyDescent="0.3">
      <c r="A137" s="19" t="s">
        <v>144</v>
      </c>
      <c r="B137" s="20">
        <v>121</v>
      </c>
      <c r="C137" s="20">
        <v>9</v>
      </c>
      <c r="D137" s="21">
        <v>112</v>
      </c>
      <c r="E137" s="20">
        <v>122</v>
      </c>
      <c r="F137" s="20">
        <v>13</v>
      </c>
      <c r="G137" s="20">
        <v>109</v>
      </c>
      <c r="H137" s="20">
        <v>144</v>
      </c>
      <c r="I137" s="20">
        <v>21</v>
      </c>
      <c r="J137" s="20">
        <v>123</v>
      </c>
      <c r="K137" s="20">
        <v>142</v>
      </c>
      <c r="L137" s="20">
        <v>28</v>
      </c>
      <c r="M137" s="20">
        <f t="shared" si="12"/>
        <v>114</v>
      </c>
      <c r="N137" s="22">
        <f t="shared" si="13"/>
        <v>0.19718309859154928</v>
      </c>
      <c r="O137" s="20">
        <v>146</v>
      </c>
      <c r="P137" s="20">
        <v>27</v>
      </c>
      <c r="Q137" s="20">
        <f t="shared" si="14"/>
        <v>119</v>
      </c>
      <c r="R137" s="22">
        <f t="shared" si="15"/>
        <v>0.18493150684931506</v>
      </c>
      <c r="S137" s="20">
        <v>164</v>
      </c>
      <c r="T137" s="20">
        <v>37</v>
      </c>
      <c r="U137" s="20">
        <f t="shared" si="16"/>
        <v>127</v>
      </c>
      <c r="V137" s="22">
        <f t="shared" si="17"/>
        <v>0.22560975609756098</v>
      </c>
    </row>
    <row r="138" spans="1:22" ht="13.5" customHeight="1" x14ac:dyDescent="0.3">
      <c r="A138" s="19" t="s">
        <v>145</v>
      </c>
      <c r="B138" s="20">
        <v>1187</v>
      </c>
      <c r="C138" s="20">
        <v>163</v>
      </c>
      <c r="D138" s="21">
        <v>1024</v>
      </c>
      <c r="E138" s="20">
        <v>1212.48</v>
      </c>
      <c r="F138" s="20">
        <v>172.22</v>
      </c>
      <c r="G138" s="20">
        <v>1040.26</v>
      </c>
      <c r="H138" s="20">
        <v>1292.24</v>
      </c>
      <c r="I138" s="20">
        <v>166</v>
      </c>
      <c r="J138" s="20">
        <v>1126.24</v>
      </c>
      <c r="K138" s="20">
        <v>1364</v>
      </c>
      <c r="L138" s="20">
        <v>149</v>
      </c>
      <c r="M138" s="20">
        <f t="shared" si="12"/>
        <v>1215</v>
      </c>
      <c r="N138" s="22">
        <f t="shared" si="13"/>
        <v>0.1092375366568915</v>
      </c>
      <c r="O138" s="20">
        <v>1459</v>
      </c>
      <c r="P138" s="20">
        <v>180</v>
      </c>
      <c r="Q138" s="20">
        <f t="shared" si="14"/>
        <v>1279</v>
      </c>
      <c r="R138" s="22">
        <f t="shared" si="15"/>
        <v>0.12337217272104181</v>
      </c>
      <c r="S138" s="20">
        <v>1496.38</v>
      </c>
      <c r="T138" s="20">
        <v>160</v>
      </c>
      <c r="U138" s="20">
        <f t="shared" si="16"/>
        <v>1336.38</v>
      </c>
      <c r="V138" s="22">
        <f t="shared" si="17"/>
        <v>0.10692471163741829</v>
      </c>
    </row>
    <row r="139" spans="1:22" ht="13.5" customHeight="1" x14ac:dyDescent="0.3">
      <c r="A139" s="19" t="s">
        <v>146</v>
      </c>
      <c r="B139" s="20">
        <v>253</v>
      </c>
      <c r="C139" s="20">
        <v>40</v>
      </c>
      <c r="D139" s="21">
        <v>213</v>
      </c>
      <c r="E139" s="20">
        <v>308</v>
      </c>
      <c r="F139" s="20">
        <v>50</v>
      </c>
      <c r="G139" s="20">
        <v>258</v>
      </c>
      <c r="H139" s="20">
        <v>317</v>
      </c>
      <c r="I139" s="20">
        <v>53</v>
      </c>
      <c r="J139" s="20">
        <v>264</v>
      </c>
      <c r="K139" s="20">
        <v>323</v>
      </c>
      <c r="L139" s="20">
        <v>57</v>
      </c>
      <c r="M139" s="20">
        <f t="shared" si="12"/>
        <v>266</v>
      </c>
      <c r="N139" s="22">
        <f t="shared" si="13"/>
        <v>0.17647058823529413</v>
      </c>
      <c r="O139" s="20">
        <v>331</v>
      </c>
      <c r="P139" s="20">
        <v>58</v>
      </c>
      <c r="Q139" s="20">
        <f t="shared" si="14"/>
        <v>273</v>
      </c>
      <c r="R139" s="22">
        <f t="shared" si="15"/>
        <v>0.17522658610271905</v>
      </c>
      <c r="S139" s="20">
        <v>352</v>
      </c>
      <c r="T139" s="20">
        <v>60</v>
      </c>
      <c r="U139" s="20">
        <f t="shared" si="16"/>
        <v>292</v>
      </c>
      <c r="V139" s="22">
        <f t="shared" si="17"/>
        <v>0.17045454545454544</v>
      </c>
    </row>
    <row r="140" spans="1:22" ht="13.5" customHeight="1" x14ac:dyDescent="0.3">
      <c r="A140" s="19" t="s">
        <v>147</v>
      </c>
      <c r="B140" s="20">
        <v>1977.19</v>
      </c>
      <c r="C140" s="20">
        <v>1</v>
      </c>
      <c r="D140" s="21">
        <v>1976.19</v>
      </c>
      <c r="E140" s="20">
        <v>2032.13</v>
      </c>
      <c r="F140" s="20">
        <v>1</v>
      </c>
      <c r="G140" s="20">
        <v>2031.13</v>
      </c>
      <c r="H140" s="20">
        <v>2055.63</v>
      </c>
      <c r="I140" s="20">
        <v>1</v>
      </c>
      <c r="J140" s="20">
        <v>2054.63</v>
      </c>
      <c r="K140" s="20">
        <v>2128.12</v>
      </c>
      <c r="L140" s="20">
        <v>0</v>
      </c>
      <c r="M140" s="20">
        <f t="shared" si="12"/>
        <v>2128.12</v>
      </c>
      <c r="N140" s="22">
        <f t="shared" si="13"/>
        <v>0</v>
      </c>
      <c r="O140" s="20">
        <v>2102.12</v>
      </c>
      <c r="P140" s="20">
        <v>0</v>
      </c>
      <c r="Q140" s="20">
        <f t="shared" si="14"/>
        <v>2102.12</v>
      </c>
      <c r="R140" s="22">
        <f t="shared" si="15"/>
        <v>0</v>
      </c>
      <c r="S140" s="20">
        <v>2098</v>
      </c>
      <c r="T140" s="20">
        <v>0</v>
      </c>
      <c r="U140" s="20">
        <f t="shared" si="16"/>
        <v>2098</v>
      </c>
      <c r="V140" s="22">
        <f t="shared" si="17"/>
        <v>0</v>
      </c>
    </row>
    <row r="141" spans="1:22" x14ac:dyDescent="0.3">
      <c r="A141" s="19" t="s">
        <v>148</v>
      </c>
      <c r="B141" s="20">
        <v>235</v>
      </c>
      <c r="C141" s="20">
        <v>3</v>
      </c>
      <c r="D141" s="21">
        <v>232</v>
      </c>
      <c r="E141" s="20">
        <v>222</v>
      </c>
      <c r="F141" s="20">
        <v>3</v>
      </c>
      <c r="G141" s="20">
        <v>219</v>
      </c>
      <c r="H141" s="20">
        <v>207</v>
      </c>
      <c r="I141" s="20">
        <v>3</v>
      </c>
      <c r="J141" s="20">
        <v>204</v>
      </c>
      <c r="K141" s="20">
        <v>178</v>
      </c>
      <c r="L141" s="20">
        <v>2</v>
      </c>
      <c r="M141" s="20">
        <f t="shared" si="12"/>
        <v>176</v>
      </c>
      <c r="N141" s="22">
        <f t="shared" si="13"/>
        <v>1.1235955056179775E-2</v>
      </c>
      <c r="O141" s="20">
        <v>182</v>
      </c>
      <c r="P141" s="20">
        <v>2</v>
      </c>
      <c r="Q141" s="20">
        <f t="shared" si="14"/>
        <v>180</v>
      </c>
      <c r="R141" s="22">
        <f t="shared" si="15"/>
        <v>1.098901098901099E-2</v>
      </c>
      <c r="S141" s="20">
        <v>191</v>
      </c>
      <c r="T141" s="20">
        <v>0</v>
      </c>
      <c r="U141" s="20">
        <f t="shared" si="16"/>
        <v>191</v>
      </c>
      <c r="V141" s="22">
        <f t="shared" si="17"/>
        <v>0</v>
      </c>
    </row>
    <row r="142" spans="1:22" ht="13.5" customHeight="1" x14ac:dyDescent="0.3">
      <c r="A142" s="19" t="s">
        <v>149</v>
      </c>
      <c r="B142" s="20">
        <v>856.05</v>
      </c>
      <c r="C142" s="20">
        <v>33</v>
      </c>
      <c r="D142" s="21">
        <v>823.05</v>
      </c>
      <c r="E142" s="20">
        <v>842.01</v>
      </c>
      <c r="F142" s="20">
        <v>40</v>
      </c>
      <c r="G142" s="20">
        <v>802.01</v>
      </c>
      <c r="H142" s="20">
        <v>848.45</v>
      </c>
      <c r="I142" s="20">
        <v>57</v>
      </c>
      <c r="J142" s="20">
        <v>791.45</v>
      </c>
      <c r="K142" s="20">
        <v>812.93</v>
      </c>
      <c r="L142" s="20">
        <v>64</v>
      </c>
      <c r="M142" s="20">
        <f t="shared" si="12"/>
        <v>748.93</v>
      </c>
      <c r="N142" s="22">
        <f t="shared" si="13"/>
        <v>7.8727565719065612E-2</v>
      </c>
      <c r="O142" s="20">
        <v>836</v>
      </c>
      <c r="P142" s="20">
        <v>74</v>
      </c>
      <c r="Q142" s="20">
        <f t="shared" si="14"/>
        <v>762</v>
      </c>
      <c r="R142" s="22">
        <f t="shared" si="15"/>
        <v>8.8516746411483258E-2</v>
      </c>
      <c r="S142" s="20">
        <v>809</v>
      </c>
      <c r="T142" s="20">
        <v>72</v>
      </c>
      <c r="U142" s="20">
        <f t="shared" si="16"/>
        <v>737</v>
      </c>
      <c r="V142" s="22">
        <f t="shared" si="17"/>
        <v>8.8998763906056863E-2</v>
      </c>
    </row>
    <row r="143" spans="1:22" ht="13.5" customHeight="1" x14ac:dyDescent="0.3">
      <c r="A143" s="19" t="s">
        <v>150</v>
      </c>
      <c r="B143" s="20">
        <v>1249.23</v>
      </c>
      <c r="C143" s="20">
        <v>49</v>
      </c>
      <c r="D143" s="21">
        <v>1200.23</v>
      </c>
      <c r="E143" s="20">
        <v>1269.47</v>
      </c>
      <c r="F143" s="20">
        <v>43</v>
      </c>
      <c r="G143" s="20">
        <v>1226.47</v>
      </c>
      <c r="H143" s="20">
        <v>1261.77</v>
      </c>
      <c r="I143" s="20">
        <v>42</v>
      </c>
      <c r="J143" s="20">
        <v>1219.77</v>
      </c>
      <c r="K143" s="20">
        <v>1235.71</v>
      </c>
      <c r="L143" s="20">
        <v>40</v>
      </c>
      <c r="M143" s="20">
        <f t="shared" si="12"/>
        <v>1195.71</v>
      </c>
      <c r="N143" s="22">
        <f t="shared" si="13"/>
        <v>3.2370054462616635E-2</v>
      </c>
      <c r="O143" s="20">
        <v>1205.42</v>
      </c>
      <c r="P143" s="20">
        <v>37</v>
      </c>
      <c r="Q143" s="20">
        <f t="shared" si="14"/>
        <v>1168.42</v>
      </c>
      <c r="R143" s="22">
        <f t="shared" si="15"/>
        <v>3.0694695624761494E-2</v>
      </c>
      <c r="S143" s="20">
        <v>1214.1600000000001</v>
      </c>
      <c r="T143" s="20">
        <v>47</v>
      </c>
      <c r="U143" s="20">
        <f t="shared" si="16"/>
        <v>1167.1600000000001</v>
      </c>
      <c r="V143" s="22">
        <f t="shared" si="17"/>
        <v>3.8709889965078736E-2</v>
      </c>
    </row>
    <row r="144" spans="1:22" ht="13.5" customHeight="1" x14ac:dyDescent="0.3">
      <c r="A144" s="19" t="s">
        <v>151</v>
      </c>
      <c r="B144" s="20">
        <v>258</v>
      </c>
      <c r="C144" s="20">
        <v>52</v>
      </c>
      <c r="D144" s="21">
        <v>206</v>
      </c>
      <c r="E144" s="20">
        <v>264</v>
      </c>
      <c r="F144" s="20">
        <v>45</v>
      </c>
      <c r="G144" s="20">
        <v>219</v>
      </c>
      <c r="H144" s="20">
        <v>252</v>
      </c>
      <c r="I144" s="20">
        <v>48</v>
      </c>
      <c r="J144" s="20">
        <v>204</v>
      </c>
      <c r="K144" s="20">
        <v>277</v>
      </c>
      <c r="L144" s="20">
        <v>52</v>
      </c>
      <c r="M144" s="20">
        <f t="shared" si="12"/>
        <v>225</v>
      </c>
      <c r="N144" s="22">
        <f t="shared" si="13"/>
        <v>0.18772563176895307</v>
      </c>
      <c r="O144" s="26"/>
      <c r="P144" s="26"/>
      <c r="Q144" s="26"/>
      <c r="R144" s="26"/>
      <c r="S144" s="26"/>
      <c r="T144" s="26"/>
      <c r="U144" s="26"/>
      <c r="V144" s="26"/>
    </row>
    <row r="145" spans="1:22" ht="13.5" customHeight="1" x14ac:dyDescent="0.3">
      <c r="A145" s="19" t="s">
        <v>178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0">
        <v>357</v>
      </c>
      <c r="P145" s="20">
        <v>28</v>
      </c>
      <c r="Q145" s="20">
        <f t="shared" si="14"/>
        <v>329</v>
      </c>
      <c r="R145" s="22">
        <f t="shared" si="15"/>
        <v>7.8431372549019607E-2</v>
      </c>
      <c r="S145" s="20">
        <v>349</v>
      </c>
      <c r="T145" s="20">
        <v>23</v>
      </c>
      <c r="U145" s="20">
        <f t="shared" si="16"/>
        <v>326</v>
      </c>
      <c r="V145" s="22">
        <f t="shared" si="17"/>
        <v>6.5902578796561598E-2</v>
      </c>
    </row>
    <row r="146" spans="1:22" ht="13.5" customHeight="1" x14ac:dyDescent="0.3">
      <c r="A146" s="19" t="s">
        <v>152</v>
      </c>
      <c r="B146" s="20">
        <v>741.9</v>
      </c>
      <c r="C146" s="20">
        <v>51.89</v>
      </c>
      <c r="D146" s="21">
        <v>690.01</v>
      </c>
      <c r="E146" s="20">
        <v>779.95</v>
      </c>
      <c r="F146" s="20">
        <v>63.88</v>
      </c>
      <c r="G146" s="20">
        <v>716.07</v>
      </c>
      <c r="H146" s="20">
        <v>776.51</v>
      </c>
      <c r="I146" s="20">
        <v>65</v>
      </c>
      <c r="J146" s="20">
        <v>711.51</v>
      </c>
      <c r="K146" s="20">
        <v>761.51</v>
      </c>
      <c r="L146" s="20">
        <v>79</v>
      </c>
      <c r="M146" s="20">
        <f t="shared" si="12"/>
        <v>682.51</v>
      </c>
      <c r="N146" s="22">
        <f t="shared" si="13"/>
        <v>0.10374125093564103</v>
      </c>
      <c r="O146" s="20">
        <v>771.02</v>
      </c>
      <c r="P146" s="20">
        <v>74</v>
      </c>
      <c r="Q146" s="20">
        <f t="shared" si="14"/>
        <v>697.02</v>
      </c>
      <c r="R146" s="22">
        <f t="shared" si="15"/>
        <v>9.5976758060750691E-2</v>
      </c>
      <c r="S146" s="20">
        <v>769</v>
      </c>
      <c r="T146" s="20">
        <v>61</v>
      </c>
      <c r="U146" s="20">
        <f t="shared" si="16"/>
        <v>708</v>
      </c>
      <c r="V146" s="22">
        <f t="shared" si="17"/>
        <v>7.9323797139141741E-2</v>
      </c>
    </row>
    <row r="147" spans="1:22" ht="13.5" customHeight="1" x14ac:dyDescent="0.3">
      <c r="A147" s="19" t="s">
        <v>153</v>
      </c>
      <c r="B147" s="20">
        <v>235.5</v>
      </c>
      <c r="C147" s="20">
        <v>19</v>
      </c>
      <c r="D147" s="21">
        <v>216.5</v>
      </c>
      <c r="E147" s="20">
        <v>235</v>
      </c>
      <c r="F147" s="20">
        <v>18</v>
      </c>
      <c r="G147" s="20">
        <v>217</v>
      </c>
      <c r="H147" s="20">
        <v>254</v>
      </c>
      <c r="I147" s="20">
        <v>22</v>
      </c>
      <c r="J147" s="20">
        <v>232</v>
      </c>
      <c r="K147" s="20">
        <v>239</v>
      </c>
      <c r="L147" s="20">
        <v>19</v>
      </c>
      <c r="M147" s="20">
        <f t="shared" si="12"/>
        <v>220</v>
      </c>
      <c r="N147" s="22">
        <f t="shared" si="13"/>
        <v>7.9497907949790794E-2</v>
      </c>
      <c r="O147" s="20">
        <v>244</v>
      </c>
      <c r="P147" s="20">
        <v>21</v>
      </c>
      <c r="Q147" s="20">
        <f t="shared" si="14"/>
        <v>223</v>
      </c>
      <c r="R147" s="22">
        <f t="shared" si="15"/>
        <v>8.6065573770491802E-2</v>
      </c>
      <c r="S147" s="20">
        <v>254</v>
      </c>
      <c r="T147" s="20">
        <v>29</v>
      </c>
      <c r="U147" s="20">
        <f t="shared" si="16"/>
        <v>225</v>
      </c>
      <c r="V147" s="22">
        <f t="shared" si="17"/>
        <v>0.1141732283464567</v>
      </c>
    </row>
    <row r="148" spans="1:22" ht="13.5" customHeight="1" x14ac:dyDescent="0.3">
      <c r="A148" s="19" t="s">
        <v>154</v>
      </c>
      <c r="B148" s="20">
        <v>295</v>
      </c>
      <c r="C148" s="20">
        <v>67</v>
      </c>
      <c r="D148" s="21">
        <v>228</v>
      </c>
      <c r="E148" s="20">
        <v>299</v>
      </c>
      <c r="F148" s="20">
        <v>76</v>
      </c>
      <c r="G148" s="20">
        <v>223</v>
      </c>
      <c r="H148" s="20">
        <v>304</v>
      </c>
      <c r="I148" s="20">
        <v>75</v>
      </c>
      <c r="J148" s="20">
        <v>229</v>
      </c>
      <c r="K148" s="20">
        <v>328</v>
      </c>
      <c r="L148" s="20">
        <v>89</v>
      </c>
      <c r="M148" s="20">
        <f t="shared" si="12"/>
        <v>239</v>
      </c>
      <c r="N148" s="22">
        <f t="shared" si="13"/>
        <v>0.27134146341463417</v>
      </c>
      <c r="O148" s="20">
        <v>327</v>
      </c>
      <c r="P148" s="20">
        <v>92</v>
      </c>
      <c r="Q148" s="20">
        <f t="shared" si="14"/>
        <v>235</v>
      </c>
      <c r="R148" s="22">
        <f t="shared" si="15"/>
        <v>0.28134556574923547</v>
      </c>
      <c r="S148" s="20">
        <v>317.43</v>
      </c>
      <c r="T148" s="20">
        <v>90</v>
      </c>
      <c r="U148" s="20">
        <f t="shared" si="16"/>
        <v>227.43</v>
      </c>
      <c r="V148" s="22">
        <f t="shared" si="17"/>
        <v>0.28352707683583783</v>
      </c>
    </row>
    <row r="149" spans="1:22" ht="13.5" customHeight="1" x14ac:dyDescent="0.3">
      <c r="A149" s="19" t="s">
        <v>155</v>
      </c>
      <c r="B149" s="20">
        <v>3802.19</v>
      </c>
      <c r="C149" s="20">
        <v>79.239999999999995</v>
      </c>
      <c r="D149" s="21">
        <v>3722.9500000000003</v>
      </c>
      <c r="E149" s="20">
        <v>3744.32</v>
      </c>
      <c r="F149" s="20">
        <v>56.989999999999995</v>
      </c>
      <c r="G149" s="20">
        <v>3687.3300000000004</v>
      </c>
      <c r="H149" s="20">
        <v>3762.26</v>
      </c>
      <c r="I149" s="20">
        <v>57.99</v>
      </c>
      <c r="J149" s="20">
        <v>3704.2700000000004</v>
      </c>
      <c r="K149" s="20">
        <v>3805.29</v>
      </c>
      <c r="L149" s="20">
        <v>56</v>
      </c>
      <c r="M149" s="20">
        <f t="shared" si="12"/>
        <v>3749.29</v>
      </c>
      <c r="N149" s="22">
        <f t="shared" si="13"/>
        <v>1.4716355389470973E-2</v>
      </c>
      <c r="O149" s="20">
        <v>3863.45</v>
      </c>
      <c r="P149" s="20">
        <v>52</v>
      </c>
      <c r="Q149" s="20">
        <f t="shared" si="14"/>
        <v>3811.45</v>
      </c>
      <c r="R149" s="22">
        <f t="shared" si="15"/>
        <v>1.345947275103858E-2</v>
      </c>
      <c r="S149" s="20">
        <v>3857.12</v>
      </c>
      <c r="T149" s="20">
        <v>41</v>
      </c>
      <c r="U149" s="20">
        <f t="shared" si="16"/>
        <v>3816.12</v>
      </c>
      <c r="V149" s="22">
        <f t="shared" si="17"/>
        <v>1.0629692620400713E-2</v>
      </c>
    </row>
    <row r="150" spans="1:22" ht="13.5" customHeight="1" x14ac:dyDescent="0.3">
      <c r="A150" s="19" t="s">
        <v>156</v>
      </c>
      <c r="B150" s="20">
        <v>173</v>
      </c>
      <c r="C150" s="20">
        <v>8</v>
      </c>
      <c r="D150" s="21">
        <v>165</v>
      </c>
      <c r="E150" s="20">
        <v>175</v>
      </c>
      <c r="F150" s="20">
        <v>13</v>
      </c>
      <c r="G150" s="20">
        <v>162</v>
      </c>
      <c r="H150" s="20">
        <v>170</v>
      </c>
      <c r="I150" s="20">
        <v>14</v>
      </c>
      <c r="J150" s="20">
        <v>156</v>
      </c>
      <c r="K150" s="20">
        <v>168</v>
      </c>
      <c r="L150" s="20">
        <v>11</v>
      </c>
      <c r="M150" s="20">
        <f t="shared" si="12"/>
        <v>157</v>
      </c>
      <c r="N150" s="22">
        <f t="shared" si="13"/>
        <v>6.5476190476190479E-2</v>
      </c>
      <c r="O150" s="20">
        <v>159</v>
      </c>
      <c r="P150" s="20">
        <v>28</v>
      </c>
      <c r="Q150" s="20">
        <f t="shared" si="14"/>
        <v>131</v>
      </c>
      <c r="R150" s="22">
        <f t="shared" si="15"/>
        <v>0.1761006289308176</v>
      </c>
      <c r="S150" s="20">
        <v>160</v>
      </c>
      <c r="T150" s="20">
        <v>26</v>
      </c>
      <c r="U150" s="20">
        <f t="shared" si="16"/>
        <v>134</v>
      </c>
      <c r="V150" s="22">
        <f t="shared" si="17"/>
        <v>0.16250000000000001</v>
      </c>
    </row>
    <row r="151" spans="1:22" ht="13.5" customHeight="1" x14ac:dyDescent="0.3">
      <c r="A151" s="19" t="s">
        <v>157</v>
      </c>
      <c r="B151" s="20">
        <v>230</v>
      </c>
      <c r="C151" s="20">
        <v>76.990000000000009</v>
      </c>
      <c r="D151" s="21">
        <v>153.01</v>
      </c>
      <c r="E151" s="20">
        <v>231</v>
      </c>
      <c r="F151" s="20">
        <v>83.99</v>
      </c>
      <c r="G151" s="20">
        <v>147.01</v>
      </c>
      <c r="H151" s="20">
        <v>197</v>
      </c>
      <c r="I151" s="20">
        <v>74</v>
      </c>
      <c r="J151" s="20">
        <v>123</v>
      </c>
      <c r="K151" s="20">
        <v>197</v>
      </c>
      <c r="L151" s="20">
        <v>81</v>
      </c>
      <c r="M151" s="20">
        <f t="shared" si="12"/>
        <v>116</v>
      </c>
      <c r="N151" s="22">
        <f t="shared" si="13"/>
        <v>0.41116751269035534</v>
      </c>
      <c r="O151" s="20">
        <v>191</v>
      </c>
      <c r="P151" s="20">
        <v>77</v>
      </c>
      <c r="Q151" s="20">
        <f t="shared" si="14"/>
        <v>114</v>
      </c>
      <c r="R151" s="22">
        <f t="shared" si="15"/>
        <v>0.40314136125654448</v>
      </c>
      <c r="S151" s="20">
        <v>215</v>
      </c>
      <c r="T151" s="20">
        <v>67</v>
      </c>
      <c r="U151" s="20">
        <f t="shared" si="16"/>
        <v>148</v>
      </c>
      <c r="V151" s="22">
        <f t="shared" si="17"/>
        <v>0.3116279069767442</v>
      </c>
    </row>
    <row r="152" spans="1:22" ht="13.5" customHeight="1" x14ac:dyDescent="0.3">
      <c r="A152" s="23" t="s">
        <v>158</v>
      </c>
      <c r="B152" s="24">
        <v>468</v>
      </c>
      <c r="C152" s="24">
        <v>45</v>
      </c>
      <c r="D152" s="25">
        <v>423</v>
      </c>
      <c r="E152" s="24">
        <v>487</v>
      </c>
      <c r="F152" s="24">
        <v>56</v>
      </c>
      <c r="G152" s="24">
        <v>431</v>
      </c>
      <c r="H152" s="24"/>
      <c r="I152" s="24"/>
      <c r="J152" s="24"/>
      <c r="K152" s="24"/>
      <c r="L152" s="24"/>
      <c r="M152" s="24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3.5" customHeight="1" x14ac:dyDescent="0.3">
      <c r="A153" s="19" t="s">
        <v>159</v>
      </c>
      <c r="B153" s="24"/>
      <c r="C153" s="24"/>
      <c r="D153" s="25"/>
      <c r="E153" s="24"/>
      <c r="F153" s="24"/>
      <c r="G153" s="24"/>
      <c r="H153" s="20">
        <v>543</v>
      </c>
      <c r="I153" s="20">
        <v>50</v>
      </c>
      <c r="J153" s="20">
        <v>493</v>
      </c>
      <c r="K153" s="20">
        <v>524</v>
      </c>
      <c r="L153" s="20">
        <v>50</v>
      </c>
      <c r="M153" s="20">
        <f t="shared" si="12"/>
        <v>474</v>
      </c>
      <c r="N153" s="22">
        <f t="shared" si="13"/>
        <v>9.5419847328244281E-2</v>
      </c>
      <c r="O153" s="20">
        <v>540</v>
      </c>
      <c r="P153" s="20">
        <v>57</v>
      </c>
      <c r="Q153" s="20">
        <f t="shared" si="14"/>
        <v>483</v>
      </c>
      <c r="R153" s="22">
        <f t="shared" si="15"/>
        <v>0.10555555555555556</v>
      </c>
      <c r="S153" s="20">
        <v>535</v>
      </c>
      <c r="T153" s="20">
        <v>63</v>
      </c>
      <c r="U153" s="20">
        <f t="shared" si="16"/>
        <v>472</v>
      </c>
      <c r="V153" s="22">
        <f t="shared" si="17"/>
        <v>0.11775700934579439</v>
      </c>
    </row>
    <row r="154" spans="1:22" ht="13.5" customHeight="1" x14ac:dyDescent="0.3">
      <c r="A154" s="19" t="s">
        <v>160</v>
      </c>
      <c r="B154" s="20">
        <v>287</v>
      </c>
      <c r="C154" s="20">
        <v>26</v>
      </c>
      <c r="D154" s="21">
        <v>261</v>
      </c>
      <c r="E154" s="20">
        <v>297</v>
      </c>
      <c r="F154" s="20">
        <v>35</v>
      </c>
      <c r="G154" s="20">
        <v>262</v>
      </c>
      <c r="H154" s="20">
        <v>291</v>
      </c>
      <c r="I154" s="20">
        <v>18</v>
      </c>
      <c r="J154" s="20">
        <v>273</v>
      </c>
      <c r="K154" s="20">
        <v>275</v>
      </c>
      <c r="L154" s="20">
        <v>15</v>
      </c>
      <c r="M154" s="20">
        <f t="shared" si="12"/>
        <v>260</v>
      </c>
      <c r="N154" s="22">
        <f t="shared" si="13"/>
        <v>5.4545454545454543E-2</v>
      </c>
      <c r="O154" s="20">
        <v>281</v>
      </c>
      <c r="P154" s="20">
        <v>14</v>
      </c>
      <c r="Q154" s="20">
        <f t="shared" si="14"/>
        <v>267</v>
      </c>
      <c r="R154" s="22">
        <f t="shared" si="15"/>
        <v>4.9822064056939501E-2</v>
      </c>
      <c r="S154" s="20">
        <v>281</v>
      </c>
      <c r="T154" s="20">
        <v>13</v>
      </c>
      <c r="U154" s="20">
        <f t="shared" si="16"/>
        <v>268</v>
      </c>
      <c r="V154" s="22">
        <f t="shared" si="17"/>
        <v>4.6263345195729534E-2</v>
      </c>
    </row>
    <row r="155" spans="1:22" ht="13.5" customHeight="1" x14ac:dyDescent="0.3">
      <c r="A155" s="19" t="s">
        <v>161</v>
      </c>
      <c r="B155" s="20">
        <v>1190.98</v>
      </c>
      <c r="C155" s="20">
        <v>50</v>
      </c>
      <c r="D155" s="21">
        <v>1140.98</v>
      </c>
      <c r="E155" s="20">
        <v>1295.01</v>
      </c>
      <c r="F155" s="20">
        <v>64</v>
      </c>
      <c r="G155" s="20">
        <v>1231.01</v>
      </c>
      <c r="H155" s="20">
        <v>1325.6</v>
      </c>
      <c r="I155" s="20">
        <v>111.5</v>
      </c>
      <c r="J155" s="20">
        <v>1214.0999999999999</v>
      </c>
      <c r="K155" s="20">
        <v>1305.42</v>
      </c>
      <c r="L155" s="20">
        <v>111</v>
      </c>
      <c r="M155" s="20">
        <f t="shared" si="12"/>
        <v>1194.42</v>
      </c>
      <c r="N155" s="22">
        <f t="shared" si="13"/>
        <v>8.5030105253481633E-2</v>
      </c>
      <c r="O155" s="20">
        <v>1302.32</v>
      </c>
      <c r="P155" s="20">
        <v>131</v>
      </c>
      <c r="Q155" s="20">
        <f t="shared" si="14"/>
        <v>1171.32</v>
      </c>
      <c r="R155" s="22">
        <f t="shared" si="15"/>
        <v>0.10058971681307206</v>
      </c>
      <c r="S155" s="20">
        <v>1372.72</v>
      </c>
      <c r="T155" s="20">
        <v>138</v>
      </c>
      <c r="U155" s="20">
        <f t="shared" si="16"/>
        <v>1234.72</v>
      </c>
      <c r="V155" s="22">
        <f t="shared" si="17"/>
        <v>0.10053033393554403</v>
      </c>
    </row>
    <row r="156" spans="1:22" ht="13.5" customHeight="1" x14ac:dyDescent="0.3">
      <c r="A156" s="19" t="s">
        <v>162</v>
      </c>
      <c r="B156" s="20">
        <v>136</v>
      </c>
      <c r="C156" s="20">
        <v>2</v>
      </c>
      <c r="D156" s="21">
        <v>134</v>
      </c>
      <c r="E156" s="20">
        <v>131</v>
      </c>
      <c r="F156" s="20">
        <v>2</v>
      </c>
      <c r="G156" s="20">
        <v>129</v>
      </c>
      <c r="H156" s="20">
        <v>124</v>
      </c>
      <c r="I156" s="20">
        <v>1</v>
      </c>
      <c r="J156" s="20">
        <v>123</v>
      </c>
      <c r="K156" s="20">
        <v>123</v>
      </c>
      <c r="L156" s="20">
        <v>1</v>
      </c>
      <c r="M156" s="20">
        <f t="shared" si="12"/>
        <v>122</v>
      </c>
      <c r="N156" s="22">
        <f t="shared" si="13"/>
        <v>8.130081300813009E-3</v>
      </c>
      <c r="O156" s="20">
        <v>114</v>
      </c>
      <c r="P156" s="20">
        <v>1</v>
      </c>
      <c r="Q156" s="20">
        <f t="shared" si="14"/>
        <v>113</v>
      </c>
      <c r="R156" s="22">
        <f t="shared" si="15"/>
        <v>8.771929824561403E-3</v>
      </c>
      <c r="S156" s="20">
        <v>114</v>
      </c>
      <c r="T156" s="20">
        <v>3</v>
      </c>
      <c r="U156" s="20">
        <f t="shared" si="16"/>
        <v>111</v>
      </c>
      <c r="V156" s="22">
        <f t="shared" si="17"/>
        <v>2.6315789473684209E-2</v>
      </c>
    </row>
    <row r="157" spans="1:22" ht="13.5" customHeight="1" x14ac:dyDescent="0.3">
      <c r="A157" s="19" t="s">
        <v>163</v>
      </c>
      <c r="B157" s="20">
        <v>347</v>
      </c>
      <c r="C157" s="20">
        <v>18</v>
      </c>
      <c r="D157" s="21">
        <v>329</v>
      </c>
      <c r="E157" s="20">
        <v>389</v>
      </c>
      <c r="F157" s="20">
        <v>31</v>
      </c>
      <c r="G157" s="20">
        <v>358</v>
      </c>
      <c r="H157" s="20">
        <v>370</v>
      </c>
      <c r="I157" s="20">
        <v>25</v>
      </c>
      <c r="J157" s="20">
        <v>345</v>
      </c>
      <c r="K157" s="20">
        <v>404</v>
      </c>
      <c r="L157" s="20">
        <v>34</v>
      </c>
      <c r="M157" s="20">
        <f t="shared" si="12"/>
        <v>370</v>
      </c>
      <c r="N157" s="22">
        <f t="shared" si="13"/>
        <v>8.4158415841584164E-2</v>
      </c>
      <c r="O157" s="20">
        <v>425</v>
      </c>
      <c r="P157" s="20">
        <v>45</v>
      </c>
      <c r="Q157" s="20">
        <f t="shared" si="14"/>
        <v>380</v>
      </c>
      <c r="R157" s="22">
        <f t="shared" si="15"/>
        <v>0.10588235294117647</v>
      </c>
      <c r="S157" s="20">
        <v>408.49</v>
      </c>
      <c r="T157" s="20">
        <v>37</v>
      </c>
      <c r="U157" s="20">
        <f t="shared" si="16"/>
        <v>371.49</v>
      </c>
      <c r="V157" s="22">
        <f t="shared" si="17"/>
        <v>9.0577492717079974E-2</v>
      </c>
    </row>
    <row r="158" spans="1:22" ht="13.5" customHeight="1" x14ac:dyDescent="0.3">
      <c r="A158" s="19" t="s">
        <v>164</v>
      </c>
      <c r="B158" s="20">
        <v>194</v>
      </c>
      <c r="C158" s="20">
        <v>8</v>
      </c>
      <c r="D158" s="21">
        <v>186</v>
      </c>
      <c r="E158" s="20">
        <v>188.3</v>
      </c>
      <c r="F158" s="20">
        <v>7</v>
      </c>
      <c r="G158" s="20">
        <v>181.3</v>
      </c>
      <c r="H158" s="20">
        <v>202</v>
      </c>
      <c r="I158" s="20">
        <v>20</v>
      </c>
      <c r="J158" s="20">
        <v>182</v>
      </c>
      <c r="K158" s="20">
        <v>185</v>
      </c>
      <c r="L158" s="20">
        <v>28</v>
      </c>
      <c r="M158" s="20">
        <f t="shared" si="12"/>
        <v>157</v>
      </c>
      <c r="N158" s="22">
        <f t="shared" si="13"/>
        <v>0.15135135135135136</v>
      </c>
      <c r="O158" s="20">
        <v>224</v>
      </c>
      <c r="P158" s="20">
        <v>36</v>
      </c>
      <c r="Q158" s="20">
        <f t="shared" si="14"/>
        <v>188</v>
      </c>
      <c r="R158" s="22">
        <f t="shared" si="15"/>
        <v>0.16071428571428573</v>
      </c>
      <c r="S158" s="20">
        <v>227</v>
      </c>
      <c r="T158" s="20">
        <v>33</v>
      </c>
      <c r="U158" s="20">
        <f t="shared" si="16"/>
        <v>194</v>
      </c>
      <c r="V158" s="22">
        <f t="shared" si="17"/>
        <v>0.14537444933920704</v>
      </c>
    </row>
    <row r="159" spans="1:22" ht="13.5" customHeight="1" x14ac:dyDescent="0.3">
      <c r="A159" s="19" t="s">
        <v>165</v>
      </c>
      <c r="B159" s="20">
        <v>241</v>
      </c>
      <c r="C159" s="20">
        <v>21</v>
      </c>
      <c r="D159" s="21">
        <v>220</v>
      </c>
      <c r="E159" s="20">
        <v>244</v>
      </c>
      <c r="F159" s="20">
        <v>24</v>
      </c>
      <c r="G159" s="20">
        <v>220</v>
      </c>
      <c r="H159" s="20">
        <v>239</v>
      </c>
      <c r="I159" s="20">
        <v>24</v>
      </c>
      <c r="J159" s="20">
        <v>215</v>
      </c>
      <c r="K159" s="20">
        <v>222</v>
      </c>
      <c r="L159" s="20">
        <v>20</v>
      </c>
      <c r="M159" s="20">
        <f t="shared" si="12"/>
        <v>202</v>
      </c>
      <c r="N159" s="22">
        <f t="shared" si="13"/>
        <v>9.0090090090090086E-2</v>
      </c>
      <c r="O159" s="20">
        <v>213</v>
      </c>
      <c r="P159" s="20">
        <v>26</v>
      </c>
      <c r="Q159" s="20">
        <f t="shared" si="14"/>
        <v>187</v>
      </c>
      <c r="R159" s="22">
        <f t="shared" si="15"/>
        <v>0.12206572769953052</v>
      </c>
      <c r="S159" s="20">
        <v>207</v>
      </c>
      <c r="T159" s="20">
        <v>49</v>
      </c>
      <c r="U159" s="20">
        <f t="shared" si="16"/>
        <v>158</v>
      </c>
      <c r="V159" s="22">
        <f t="shared" si="17"/>
        <v>0.23671497584541062</v>
      </c>
    </row>
    <row r="160" spans="1:22" ht="13.5" customHeight="1" x14ac:dyDescent="0.3">
      <c r="A160" s="19" t="s">
        <v>166</v>
      </c>
      <c r="B160" s="20">
        <v>735</v>
      </c>
      <c r="C160" s="20">
        <v>21</v>
      </c>
      <c r="D160" s="21">
        <v>714</v>
      </c>
      <c r="E160" s="20">
        <v>695</v>
      </c>
      <c r="F160" s="20">
        <v>29</v>
      </c>
      <c r="G160" s="20">
        <v>666</v>
      </c>
      <c r="H160" s="20">
        <v>682</v>
      </c>
      <c r="I160" s="20">
        <v>23</v>
      </c>
      <c r="J160" s="20">
        <v>659</v>
      </c>
      <c r="K160" s="20">
        <v>674.5</v>
      </c>
      <c r="L160" s="20">
        <v>29</v>
      </c>
      <c r="M160" s="20">
        <f t="shared" si="12"/>
        <v>645.5</v>
      </c>
      <c r="N160" s="22">
        <f t="shared" si="13"/>
        <v>4.2994810971089696E-2</v>
      </c>
      <c r="O160" s="20">
        <v>682</v>
      </c>
      <c r="P160" s="20">
        <v>22</v>
      </c>
      <c r="Q160" s="20">
        <f t="shared" si="14"/>
        <v>660</v>
      </c>
      <c r="R160" s="22">
        <f t="shared" si="15"/>
        <v>3.2258064516129031E-2</v>
      </c>
      <c r="S160" s="20">
        <v>676</v>
      </c>
      <c r="T160" s="20">
        <v>22</v>
      </c>
      <c r="U160" s="20">
        <f t="shared" si="16"/>
        <v>654</v>
      </c>
      <c r="V160" s="22">
        <f t="shared" si="17"/>
        <v>3.2544378698224852E-2</v>
      </c>
    </row>
    <row r="161" spans="1:22" ht="13.5" customHeight="1" x14ac:dyDescent="0.3">
      <c r="A161" s="19" t="s">
        <v>167</v>
      </c>
      <c r="B161" s="20">
        <v>248</v>
      </c>
      <c r="C161" s="20">
        <v>74</v>
      </c>
      <c r="D161" s="21">
        <v>174</v>
      </c>
      <c r="E161" s="20">
        <v>267</v>
      </c>
      <c r="F161" s="20">
        <v>96</v>
      </c>
      <c r="G161" s="20">
        <v>171</v>
      </c>
      <c r="H161" s="20">
        <v>285</v>
      </c>
      <c r="I161" s="20">
        <v>98</v>
      </c>
      <c r="J161" s="20">
        <v>187</v>
      </c>
      <c r="K161" s="20">
        <v>303</v>
      </c>
      <c r="L161" s="20">
        <v>116</v>
      </c>
      <c r="M161" s="20">
        <f t="shared" si="12"/>
        <v>187</v>
      </c>
      <c r="N161" s="22">
        <f t="shared" si="13"/>
        <v>0.38283828382838286</v>
      </c>
      <c r="O161" s="20">
        <v>303</v>
      </c>
      <c r="P161" s="20">
        <v>114</v>
      </c>
      <c r="Q161" s="20">
        <f t="shared" si="14"/>
        <v>189</v>
      </c>
      <c r="R161" s="22">
        <f t="shared" si="15"/>
        <v>0.37623762376237624</v>
      </c>
      <c r="S161" s="20">
        <v>330</v>
      </c>
      <c r="T161" s="20">
        <v>95</v>
      </c>
      <c r="U161" s="20">
        <f t="shared" si="16"/>
        <v>235</v>
      </c>
      <c r="V161" s="22">
        <f t="shared" si="17"/>
        <v>0.2878787878787879</v>
      </c>
    </row>
    <row r="162" spans="1:22" ht="13.5" customHeight="1" x14ac:dyDescent="0.3">
      <c r="A162" s="19" t="s">
        <v>168</v>
      </c>
      <c r="B162" s="20">
        <v>180</v>
      </c>
      <c r="C162" s="20">
        <v>10</v>
      </c>
      <c r="D162" s="21">
        <v>170</v>
      </c>
      <c r="E162" s="20">
        <v>180</v>
      </c>
      <c r="F162" s="20">
        <v>14</v>
      </c>
      <c r="G162" s="20">
        <v>166</v>
      </c>
      <c r="H162" s="20">
        <v>175</v>
      </c>
      <c r="I162" s="20">
        <v>13</v>
      </c>
      <c r="J162" s="20">
        <v>162</v>
      </c>
      <c r="K162" s="20">
        <v>183</v>
      </c>
      <c r="L162" s="20">
        <v>29</v>
      </c>
      <c r="M162" s="20">
        <f t="shared" si="12"/>
        <v>154</v>
      </c>
      <c r="N162" s="22">
        <f t="shared" si="13"/>
        <v>0.15846994535519127</v>
      </c>
      <c r="O162" s="20">
        <v>186.13</v>
      </c>
      <c r="P162" s="20">
        <v>28</v>
      </c>
      <c r="Q162" s="20">
        <f t="shared" si="14"/>
        <v>158.13</v>
      </c>
      <c r="R162" s="22">
        <f t="shared" si="15"/>
        <v>0.15043249341857842</v>
      </c>
      <c r="S162" s="20">
        <v>222</v>
      </c>
      <c r="T162" s="20">
        <v>42</v>
      </c>
      <c r="U162" s="20">
        <f t="shared" si="16"/>
        <v>180</v>
      </c>
      <c r="V162" s="22">
        <f t="shared" si="17"/>
        <v>0.1891891891891892</v>
      </c>
    </row>
    <row r="163" spans="1:22" ht="13.5" customHeight="1" x14ac:dyDescent="0.3">
      <c r="A163" s="19" t="s">
        <v>169</v>
      </c>
      <c r="B163" s="20">
        <v>2824.87</v>
      </c>
      <c r="C163" s="20">
        <v>21</v>
      </c>
      <c r="D163" s="21">
        <v>2803.87</v>
      </c>
      <c r="E163" s="20">
        <v>2792.43</v>
      </c>
      <c r="F163" s="20">
        <v>34</v>
      </c>
      <c r="G163" s="20">
        <v>2758.43</v>
      </c>
      <c r="H163" s="20">
        <v>2750.05</v>
      </c>
      <c r="I163" s="20">
        <v>39</v>
      </c>
      <c r="J163" s="20">
        <v>2711.05</v>
      </c>
      <c r="K163" s="20">
        <v>2666.06</v>
      </c>
      <c r="L163" s="20">
        <v>39</v>
      </c>
      <c r="M163" s="20">
        <f t="shared" si="12"/>
        <v>2627.06</v>
      </c>
      <c r="N163" s="22">
        <f t="shared" si="13"/>
        <v>1.4628327944607399E-2</v>
      </c>
      <c r="O163" s="20">
        <v>2690.56</v>
      </c>
      <c r="P163" s="20">
        <v>40</v>
      </c>
      <c r="Q163" s="20">
        <f t="shared" si="14"/>
        <v>2650.56</v>
      </c>
      <c r="R163" s="22">
        <f t="shared" si="15"/>
        <v>1.4866793529971455E-2</v>
      </c>
      <c r="S163" s="20">
        <v>2682.41</v>
      </c>
      <c r="T163" s="20">
        <v>41</v>
      </c>
      <c r="U163" s="20">
        <f t="shared" si="16"/>
        <v>2641.41</v>
      </c>
      <c r="V163" s="22">
        <f t="shared" si="17"/>
        <v>1.5284762582901198E-2</v>
      </c>
    </row>
    <row r="164" spans="1:22" x14ac:dyDescent="0.3">
      <c r="A164" s="27"/>
      <c r="B164" s="20">
        <f t="shared" ref="B164:M164" si="18">SUM(B4:B163)</f>
        <v>120889.84999999998</v>
      </c>
      <c r="C164" s="20">
        <f t="shared" si="18"/>
        <v>6231.37</v>
      </c>
      <c r="D164" s="20">
        <f t="shared" si="18"/>
        <v>114658.47999999997</v>
      </c>
      <c r="E164" s="20">
        <f t="shared" si="18"/>
        <v>122779.48999999998</v>
      </c>
      <c r="F164" s="20">
        <f t="shared" si="18"/>
        <v>7118.43</v>
      </c>
      <c r="G164" s="20">
        <f t="shared" si="18"/>
        <v>115661.05999999998</v>
      </c>
      <c r="H164" s="20">
        <f>SUM(H4:H163)</f>
        <v>123924.56</v>
      </c>
      <c r="I164" s="20">
        <f t="shared" si="18"/>
        <v>7184.2899999999991</v>
      </c>
      <c r="J164" s="20">
        <f t="shared" si="18"/>
        <v>116784.27000000003</v>
      </c>
      <c r="K164" s="20">
        <f t="shared" si="18"/>
        <v>125180.92000000001</v>
      </c>
      <c r="L164" s="20">
        <f t="shared" si="18"/>
        <v>7436</v>
      </c>
      <c r="M164" s="20">
        <f t="shared" si="18"/>
        <v>117744.92000000001</v>
      </c>
      <c r="N164" s="22">
        <f t="shared" si="13"/>
        <v>5.9402023886707331E-2</v>
      </c>
      <c r="O164" s="20">
        <f>SUM(O4:O163)</f>
        <v>127170.87999999999</v>
      </c>
      <c r="P164" s="20">
        <f>SUM(P4:P163)</f>
        <v>7739</v>
      </c>
      <c r="Q164" s="20">
        <f>SUM(Q4:Q163)</f>
        <v>119431.87999999999</v>
      </c>
      <c r="R164" s="22">
        <f t="shared" si="15"/>
        <v>6.0855126582437746E-2</v>
      </c>
      <c r="S164" s="20">
        <f>SUM(S4:S163)</f>
        <v>128751.4</v>
      </c>
      <c r="T164" s="20">
        <f>SUM(T4:T163)</f>
        <v>7828</v>
      </c>
      <c r="U164" s="20">
        <f>SUM(U4:U163)</f>
        <v>120923.4</v>
      </c>
      <c r="V164" s="22">
        <f t="shared" si="17"/>
        <v>6.079933888097528E-2</v>
      </c>
    </row>
    <row r="165" spans="1:22" x14ac:dyDescent="0.3">
      <c r="A165" s="28"/>
      <c r="B165" s="29"/>
      <c r="C165" s="30"/>
      <c r="D165" s="30"/>
      <c r="E165" s="29"/>
      <c r="F165" s="30"/>
      <c r="G165" s="30"/>
      <c r="H165" s="29"/>
      <c r="I165" s="30"/>
      <c r="J165" s="30"/>
      <c r="K165" s="29"/>
      <c r="L165" s="29"/>
      <c r="M165" s="29"/>
      <c r="N165" s="31"/>
      <c r="O165" s="29"/>
      <c r="P165" s="29"/>
      <c r="Q165" s="29"/>
      <c r="R165" s="31"/>
      <c r="S165" s="29"/>
      <c r="T165" s="29"/>
      <c r="U165" s="29"/>
      <c r="V165" s="31"/>
    </row>
    <row r="166" spans="1:22" x14ac:dyDescent="0.3">
      <c r="A166" s="32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1"/>
      <c r="O166" s="30"/>
      <c r="P166" s="30"/>
      <c r="Q166" s="30"/>
      <c r="R166" s="31"/>
      <c r="S166" s="30"/>
      <c r="T166" s="30"/>
      <c r="U166" s="30"/>
      <c r="V166" s="31"/>
    </row>
    <row r="168" spans="1:22" x14ac:dyDescent="0.3">
      <c r="H168" s="33"/>
      <c r="K168" s="33"/>
      <c r="L168" s="33"/>
      <c r="M168" s="33"/>
      <c r="O168" s="33"/>
      <c r="P168" s="33"/>
      <c r="Q168" s="33"/>
      <c r="S168" s="33"/>
      <c r="T168" s="33"/>
      <c r="U168" s="33"/>
    </row>
  </sheetData>
  <printOptions gridLines="1"/>
  <pageMargins left="0.59" right="0.3" top="0.51" bottom="0.45" header="0.17" footer="0.16"/>
  <pageSetup scale="90" orientation="landscape" cellComments="asDisplayed" r:id="rId1"/>
  <headerFooter alignWithMargins="0">
    <oddHeader xml:space="preserve">&amp;C&amp;"Lucida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Tyler Pickner</cp:lastModifiedBy>
  <cp:lastPrinted>2014-01-13T20:42:11Z</cp:lastPrinted>
  <dcterms:created xsi:type="dcterms:W3CDTF">2011-01-03T17:49:58Z</dcterms:created>
  <dcterms:modified xsi:type="dcterms:W3CDTF">2014-01-13T20:42:35Z</dcterms:modified>
</cp:coreProperties>
</file>