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00" windowWidth="13980" windowHeight="7872"/>
  </bookViews>
  <sheets>
    <sheet name="opt out summary" sheetId="1" r:id="rId1"/>
  </sheets>
  <definedNames>
    <definedName name="_xlnm._FilterDatabase" localSheetId="0" hidden="1">'opt out summary'!$A$1:$IT$198</definedName>
    <definedName name="_xlnm.Print_Area" localSheetId="0">'opt out summary'!$B$1:$K$198</definedName>
    <definedName name="_xlnm.Print_Titles" localSheetId="0">'opt out summary'!$1:$1</definedName>
  </definedNames>
  <calcPr calcId="145621"/>
</workbook>
</file>

<file path=xl/calcChain.xml><?xml version="1.0" encoding="utf-8"?>
<calcChain xmlns="http://schemas.openxmlformats.org/spreadsheetml/2006/main">
  <c r="M197" i="1" l="1"/>
  <c r="M194" i="1" l="1"/>
  <c r="L197" i="1" l="1"/>
  <c r="L193" i="1"/>
  <c r="L3" i="1"/>
  <c r="L4" i="1"/>
  <c r="L5" i="1"/>
  <c r="L6" i="1"/>
  <c r="L7" i="1"/>
  <c r="L8" i="1"/>
  <c r="L9" i="1"/>
  <c r="L10" i="1"/>
  <c r="L12" i="1"/>
  <c r="L13" i="1"/>
  <c r="L14" i="1"/>
  <c r="L16" i="1"/>
  <c r="L17" i="1"/>
  <c r="L21" i="1"/>
  <c r="L22" i="1"/>
  <c r="L25" i="1"/>
  <c r="L28" i="1"/>
  <c r="L29" i="1"/>
  <c r="L30" i="1"/>
  <c r="L31" i="1"/>
  <c r="L32" i="1"/>
  <c r="L34" i="1"/>
  <c r="L36" i="1"/>
  <c r="L38" i="1"/>
  <c r="L39" i="1"/>
  <c r="L40" i="1"/>
  <c r="L41" i="1"/>
  <c r="L42" i="1"/>
  <c r="L43" i="1"/>
  <c r="L45" i="1"/>
  <c r="L46" i="1"/>
  <c r="L47" i="1"/>
  <c r="L48" i="1"/>
  <c r="L49" i="1"/>
  <c r="L51" i="1"/>
  <c r="L52" i="1"/>
  <c r="L56" i="1"/>
  <c r="L57" i="1"/>
  <c r="L60" i="1"/>
  <c r="L61" i="1"/>
  <c r="L62" i="1"/>
  <c r="L63" i="1"/>
  <c r="L64" i="1"/>
  <c r="L65" i="1"/>
  <c r="L66" i="1"/>
  <c r="L68" i="1"/>
  <c r="L72" i="1"/>
  <c r="L74" i="1"/>
  <c r="L75" i="1"/>
  <c r="L76" i="1"/>
  <c r="L77" i="1"/>
  <c r="L78" i="1"/>
  <c r="L79" i="1"/>
  <c r="L81" i="1"/>
  <c r="L82" i="1"/>
  <c r="L83" i="1"/>
  <c r="L84" i="1"/>
  <c r="L86" i="1"/>
  <c r="L87" i="1"/>
  <c r="L89" i="1"/>
  <c r="L94" i="1"/>
  <c r="L95" i="1"/>
  <c r="L97" i="1"/>
  <c r="L99" i="1"/>
  <c r="L101" i="1"/>
  <c r="L102" i="1"/>
  <c r="L103" i="1"/>
  <c r="L105" i="1"/>
  <c r="L106" i="1"/>
  <c r="L108" i="1"/>
  <c r="L109" i="1"/>
  <c r="L110" i="1"/>
  <c r="L111" i="1"/>
  <c r="L112" i="1"/>
  <c r="L114" i="1"/>
  <c r="L115" i="1"/>
  <c r="L116" i="1"/>
  <c r="L117" i="1"/>
  <c r="L118" i="1"/>
  <c r="L120" i="1"/>
  <c r="L122" i="1"/>
  <c r="L126" i="1"/>
  <c r="L127" i="1"/>
  <c r="L128" i="1"/>
  <c r="L129" i="1"/>
  <c r="L130" i="1"/>
  <c r="L133" i="1"/>
  <c r="L134" i="1"/>
  <c r="L135" i="1"/>
  <c r="L137" i="1"/>
  <c r="L138" i="1"/>
  <c r="L139" i="1"/>
  <c r="L141" i="1"/>
  <c r="L144" i="1"/>
  <c r="L145" i="1"/>
  <c r="L146" i="1"/>
  <c r="L148" i="1"/>
  <c r="L149" i="1"/>
  <c r="L151" i="1"/>
  <c r="L152" i="1"/>
  <c r="L153" i="1"/>
  <c r="L154" i="1"/>
  <c r="L155" i="1"/>
  <c r="L156" i="1"/>
  <c r="L159" i="1"/>
  <c r="L160" i="1"/>
  <c r="L161" i="1"/>
  <c r="L163" i="1"/>
  <c r="L164" i="1"/>
  <c r="L165" i="1"/>
  <c r="L167" i="1"/>
  <c r="L169" i="1"/>
  <c r="L171" i="1"/>
  <c r="L172" i="1"/>
  <c r="L174" i="1"/>
  <c r="L175" i="1"/>
  <c r="L176" i="1"/>
  <c r="L177" i="1"/>
  <c r="L178" i="1"/>
  <c r="L180" i="1"/>
  <c r="L182" i="1"/>
  <c r="L183" i="1"/>
  <c r="L184" i="1"/>
  <c r="L185" i="1"/>
  <c r="L187" i="1"/>
  <c r="L188" i="1"/>
  <c r="L190" i="1"/>
  <c r="L2" i="1"/>
  <c r="K194" i="1"/>
  <c r="K197" i="1"/>
  <c r="D197" i="1"/>
  <c r="E197" i="1"/>
  <c r="F197" i="1"/>
  <c r="G197" i="1"/>
  <c r="H197" i="1"/>
  <c r="I197" i="1"/>
  <c r="J197" i="1"/>
  <c r="C197" i="1"/>
  <c r="I194" i="1"/>
  <c r="H194" i="1"/>
  <c r="G194" i="1"/>
  <c r="C194" i="1"/>
  <c r="D194" i="1"/>
  <c r="E194" i="1"/>
  <c r="F194" i="1"/>
  <c r="J194" i="1"/>
  <c r="L194" i="1"/>
</calcChain>
</file>

<file path=xl/sharedStrings.xml><?xml version="1.0" encoding="utf-8"?>
<sst xmlns="http://schemas.openxmlformats.org/spreadsheetml/2006/main" count="436" uniqueCount="211">
  <si>
    <t xml:space="preserve"> </t>
  </si>
  <si>
    <t>District</t>
  </si>
  <si>
    <t>Plankinton 01-1</t>
  </si>
  <si>
    <t>Stickney 01-2</t>
  </si>
  <si>
    <t>White Lake 01-3</t>
  </si>
  <si>
    <t>Hitchcock 02-1</t>
  </si>
  <si>
    <t>Huron 02-2</t>
  </si>
  <si>
    <t>Iroquois 02-3</t>
  </si>
  <si>
    <t>Wessington 02-4</t>
  </si>
  <si>
    <t>Wolsey 02-5</t>
  </si>
  <si>
    <t>Wolsey-Wessington 02-6</t>
  </si>
  <si>
    <t>Bennett County 03-1</t>
  </si>
  <si>
    <t>Avon 04-1</t>
  </si>
  <si>
    <t>Bon Homme 04-2</t>
  </si>
  <si>
    <t>Scotland 04-3</t>
  </si>
  <si>
    <t>Brookings 05-1</t>
  </si>
  <si>
    <t>Elkton 05-3</t>
  </si>
  <si>
    <t>Sioux Valley 05-5</t>
  </si>
  <si>
    <t>Deubrook 05-6</t>
  </si>
  <si>
    <t>Aberdeen 06-1</t>
  </si>
  <si>
    <t>Frederick Area 06-2</t>
  </si>
  <si>
    <t>Groton 06-3</t>
  </si>
  <si>
    <t>Warner 06-5</t>
  </si>
  <si>
    <t>Groton Area 06-6</t>
  </si>
  <si>
    <t>Chamberlain 07-1</t>
  </si>
  <si>
    <t>Kimball 07-2</t>
  </si>
  <si>
    <t>Belle Fourche 09-1</t>
  </si>
  <si>
    <t>Newell 09-2</t>
  </si>
  <si>
    <t>Herreid 10-1</t>
  </si>
  <si>
    <t>Pollock 10-2</t>
  </si>
  <si>
    <t>Andes Central 11-1</t>
  </si>
  <si>
    <t>Geddes 11-2</t>
  </si>
  <si>
    <t>Platte 11-3</t>
  </si>
  <si>
    <t>Wagner 11-4</t>
  </si>
  <si>
    <t>Clark 12-2</t>
  </si>
  <si>
    <t>Willow Lake 12-3</t>
  </si>
  <si>
    <t>Vermillion 13-1</t>
  </si>
  <si>
    <t>Wakonda 13-2</t>
  </si>
  <si>
    <t>Florence 14-1</t>
  </si>
  <si>
    <t>Henry 14-2</t>
  </si>
  <si>
    <t>South Shore 14-3</t>
  </si>
  <si>
    <t>Watertown 14-4</t>
  </si>
  <si>
    <t>Waverly 14-5</t>
  </si>
  <si>
    <t>McIntosh 15-1</t>
  </si>
  <si>
    <t>McLaughlin 15-2</t>
  </si>
  <si>
    <t>Smee 15-3</t>
  </si>
  <si>
    <t>Custer 16-1</t>
  </si>
  <si>
    <t>Elk Mountain 16-2</t>
  </si>
  <si>
    <t>Ethan 17-1</t>
  </si>
  <si>
    <t>Mitchell 17-2</t>
  </si>
  <si>
    <t>Mount Vernon 17-3</t>
  </si>
  <si>
    <t>Bristol 18-1</t>
  </si>
  <si>
    <t>Roslyn 18-2</t>
  </si>
  <si>
    <t>Waubay 18-3</t>
  </si>
  <si>
    <t>Webster 18-4</t>
  </si>
  <si>
    <t>Deuel 19-4</t>
  </si>
  <si>
    <t>Eagle Butte 20-1</t>
  </si>
  <si>
    <t>Isabel 20-2</t>
  </si>
  <si>
    <t>Timber Lake 20-3</t>
  </si>
  <si>
    <t>Armour 21-1</t>
  </si>
  <si>
    <t>Corsica 21-2</t>
  </si>
  <si>
    <t>Bowdle 22-1</t>
  </si>
  <si>
    <t>Ipswich 22-3</t>
  </si>
  <si>
    <t>Edmunds Central 22-5</t>
  </si>
  <si>
    <t>Ipswich Public 22-6</t>
  </si>
  <si>
    <t>Edgemont 23-1</t>
  </si>
  <si>
    <t>Hot Springs 23-2</t>
  </si>
  <si>
    <t>Oelrichs 23-3</t>
  </si>
  <si>
    <t>Cresbard 24-1</t>
  </si>
  <si>
    <t>Faulkton 24-2</t>
  </si>
  <si>
    <t>Faulkton Area 24-3</t>
  </si>
  <si>
    <t>Big Stone City 25-1</t>
  </si>
  <si>
    <t>Grant-Deuel 25-3</t>
  </si>
  <si>
    <t>Milbank 25-4</t>
  </si>
  <si>
    <t>Burke 26-2</t>
  </si>
  <si>
    <t>Gregory 26-4</t>
  </si>
  <si>
    <t>Haakon 27-1</t>
  </si>
  <si>
    <t>Midland 27-2</t>
  </si>
  <si>
    <t>Castlewood 28-1</t>
  </si>
  <si>
    <t>Estelline 28-2</t>
  </si>
  <si>
    <t>Hamlin 28-3</t>
  </si>
  <si>
    <t>Miller 29-1</t>
  </si>
  <si>
    <t>Polo 29-2</t>
  </si>
  <si>
    <t>Miller Area 29-3</t>
  </si>
  <si>
    <t>Hanson 30-1</t>
  </si>
  <si>
    <t>Emery 30-2</t>
  </si>
  <si>
    <t>Harding County 31-1</t>
  </si>
  <si>
    <t>Harrold 32-1</t>
  </si>
  <si>
    <t>Pierre 32-2</t>
  </si>
  <si>
    <t>Freeman 33-1</t>
  </si>
  <si>
    <t>Menno 33-2</t>
  </si>
  <si>
    <t>Parkston 33-3</t>
  </si>
  <si>
    <t>Tripp-Delmont 33-5</t>
  </si>
  <si>
    <t>Hyde 34-1</t>
  </si>
  <si>
    <t>Kadoka 35-1</t>
  </si>
  <si>
    <t>Wessington Springs 36-2</t>
  </si>
  <si>
    <t>Jones County 37-3</t>
  </si>
  <si>
    <t>Arlington 38-1</t>
  </si>
  <si>
    <t>De Smet 38-2</t>
  </si>
  <si>
    <t>Lake Preston 38-3</t>
  </si>
  <si>
    <t>Chester 39-1</t>
  </si>
  <si>
    <t>Madison Central 39-2</t>
  </si>
  <si>
    <t>Rutland 39-4</t>
  </si>
  <si>
    <t>Oldham-Ramona 39-5</t>
  </si>
  <si>
    <t>Lead-Deadwood 40-1</t>
  </si>
  <si>
    <t>Spearfish 40-2</t>
  </si>
  <si>
    <t>Canton 41-1</t>
  </si>
  <si>
    <t>Harrisburg 41-2</t>
  </si>
  <si>
    <t>Lennox 41-4</t>
  </si>
  <si>
    <t>Tea Area 41-5</t>
  </si>
  <si>
    <t>Lyman 42-1</t>
  </si>
  <si>
    <t>Canistota 43-1</t>
  </si>
  <si>
    <t>Montrose 43-2</t>
  </si>
  <si>
    <t>Bridgewater 43-6</t>
  </si>
  <si>
    <t>McCook Central 43-7</t>
  </si>
  <si>
    <t>Eureka 44-1</t>
  </si>
  <si>
    <t>Leola 44-2</t>
  </si>
  <si>
    <t>Langford 45-2</t>
  </si>
  <si>
    <t>Britton - Hecla 45-4</t>
  </si>
  <si>
    <t>Meade 46-1</t>
  </si>
  <si>
    <t>Faith 46-2</t>
  </si>
  <si>
    <t>White River 47-1</t>
  </si>
  <si>
    <t>Wood 47-2</t>
  </si>
  <si>
    <t>Carthage 48-2</t>
  </si>
  <si>
    <t>Howard 48-3</t>
  </si>
  <si>
    <t>Baltic 49-1</t>
  </si>
  <si>
    <t>Brandon Valley 49-2</t>
  </si>
  <si>
    <t>Dell Rapids 49-3</t>
  </si>
  <si>
    <t>Garretson 49-4</t>
  </si>
  <si>
    <t>Sioux Falls 49-5</t>
  </si>
  <si>
    <t>Tri-Valley 49-6</t>
  </si>
  <si>
    <t>West Central 49-7</t>
  </si>
  <si>
    <t>Flandreau 50-3</t>
  </si>
  <si>
    <t>Colman-Egan 50-5</t>
  </si>
  <si>
    <t>Douglas 51-1</t>
  </si>
  <si>
    <t>Hill City 51-2</t>
  </si>
  <si>
    <t>New Underwood 51-3</t>
  </si>
  <si>
    <t>Rapid City 51-4</t>
  </si>
  <si>
    <t>Wall 51-5</t>
  </si>
  <si>
    <t>Bison 52-1</t>
  </si>
  <si>
    <t>Lemmon 52-2</t>
  </si>
  <si>
    <t>Northwest 52-3</t>
  </si>
  <si>
    <t>Gettysburg 53-1</t>
  </si>
  <si>
    <t>Hoven 53-2</t>
  </si>
  <si>
    <t>Rosholt 54-4</t>
  </si>
  <si>
    <t>Summit 54-6</t>
  </si>
  <si>
    <t>Wilmot 54-7</t>
  </si>
  <si>
    <t>Sisseton 54-2</t>
  </si>
  <si>
    <t>Woonsocket 55-4</t>
  </si>
  <si>
    <t>Sanborn Central 55-5</t>
  </si>
  <si>
    <t>Conde 56-1</t>
  </si>
  <si>
    <t>Doland 56-2</t>
  </si>
  <si>
    <t>Northwestern 56-3</t>
  </si>
  <si>
    <t>Redfield 56-4</t>
  </si>
  <si>
    <t>Tulare 56-5</t>
  </si>
  <si>
    <t>Hitchcock-Tulare 56-6</t>
  </si>
  <si>
    <t>Northwestern Area 56-7</t>
  </si>
  <si>
    <t>Stanley County 57-1</t>
  </si>
  <si>
    <t>Agar-Blunt-Onida</t>
  </si>
  <si>
    <t>Colome 59-1</t>
  </si>
  <si>
    <t>Winner 59-2</t>
  </si>
  <si>
    <t>Centerville 60-1</t>
  </si>
  <si>
    <t>Hurley 60-2</t>
  </si>
  <si>
    <t>Marion 60-3</t>
  </si>
  <si>
    <t>Parker 60-4</t>
  </si>
  <si>
    <t>Viborg 60-5</t>
  </si>
  <si>
    <t>Alcester-Hudson 61-1</t>
  </si>
  <si>
    <t>Beresford 61-2</t>
  </si>
  <si>
    <t>Greater Hoyt 61-4</t>
  </si>
  <si>
    <t>Greater Scott 61-5</t>
  </si>
  <si>
    <t>Elk Point-Jefferson 61-7</t>
  </si>
  <si>
    <t>Dakota Valley 61-8</t>
  </si>
  <si>
    <t>Mobridge 62-3</t>
  </si>
  <si>
    <t>Selby 62-5</t>
  </si>
  <si>
    <t>Gayville-Volin 63-1</t>
  </si>
  <si>
    <t>Irene 63-2</t>
  </si>
  <si>
    <t>Yankton 63-3</t>
  </si>
  <si>
    <t>Dupree 64-2</t>
  </si>
  <si>
    <t>Shannon County 65-1</t>
  </si>
  <si>
    <t>Todd County 66-1</t>
  </si>
  <si>
    <t>Irene - Wakonda 13-3</t>
  </si>
  <si>
    <t>Pay 2004 Opt Out Amount</t>
  </si>
  <si>
    <t>Pay 2005 Opt Out Amount</t>
  </si>
  <si>
    <t>Pay 2006 Opt Out Amount</t>
  </si>
  <si>
    <t>Pay 2007 Opt Out Amount</t>
  </si>
  <si>
    <t>Pay 2008 Opt Out Amount</t>
  </si>
  <si>
    <t>Closed School Districts</t>
  </si>
  <si>
    <t>Pay 2009 Opt Out Amount</t>
  </si>
  <si>
    <t>Faulkton Area Schools 24-4</t>
  </si>
  <si>
    <t>Highmore-Harrold 34-2</t>
  </si>
  <si>
    <t>Miller 29-4</t>
  </si>
  <si>
    <t>Mobridge-Pollock 62-6</t>
  </si>
  <si>
    <t>Pay 2010 Opt Out Amount</t>
  </si>
  <si>
    <t>Colome Consolidated 59-3</t>
  </si>
  <si>
    <t>Lemmon 52-4</t>
  </si>
  <si>
    <t>Pay 2011 Opt Out Amount</t>
  </si>
  <si>
    <t>South Central 26-5</t>
  </si>
  <si>
    <t>Kadoka Area 35-2</t>
  </si>
  <si>
    <t>Bridgewater-Emery 30-3</t>
  </si>
  <si>
    <t>Langford Area 45-5</t>
  </si>
  <si>
    <t>Webster Area 18-5</t>
  </si>
  <si>
    <t>Platte-Geddes 11-5</t>
  </si>
  <si>
    <t>Total Number of Districts</t>
  </si>
  <si>
    <t xml:space="preserve">  </t>
  </si>
  <si>
    <t># of Districts Opting Out</t>
  </si>
  <si>
    <t>% of Districts Opting Out</t>
  </si>
  <si>
    <t>Total Opt Out Amount</t>
  </si>
  <si>
    <t>Pay 2012 Opt Out Amount</t>
  </si>
  <si>
    <t>Viborg-Hurley 60-6</t>
  </si>
  <si>
    <t>Pay 2013 Opt Out Amount</t>
  </si>
  <si>
    <t>Pay 2014 Opt Out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</si>
</sst>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2" formatCode="_(&quot;$&quot;* #,##0_);_(&quot;$&quot;* \(#,##0\);_(&quot;$&quot;* &quot;-&quot;_);_(@_)"/>
  </numFmts>
  <fonts count="6" x14ac:knownFonts="1">
    <font>
      <sz val="10"/>
      <name val="Arial"/>
    </font>
    <font>
      <sz val="10"/>
      <color indexed="8"/>
      <name val="Arial"/>
      <family val="2"/>
    </font>
    <font>
      <sz val="8"/>
      <name val="Arial"/>
      <family val="2"/>
    </font>
    <font>
      <sz val="10"/>
      <name val="Gill Sans MT"/>
      <family val="2"/>
    </font>
    <font>
      <sz val="10"/>
      <color theme="3" tint="-0.499984740745262"/>
      <name val="Gill Sans MT"/>
      <family val="2"/>
    </font>
    <font>
      <sz val="11"/>
      <color theme="0"/>
      <name val="Gill Sans MT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Border="1"/>
    <xf numFmtId="0" fontId="4" fillId="0" borderId="1" xfId="0" applyFont="1" applyFill="1" applyBorder="1"/>
    <xf numFmtId="42" fontId="4" fillId="0" borderId="1" xfId="1" applyNumberFormat="1" applyFont="1" applyFill="1" applyBorder="1" applyAlignment="1"/>
    <xf numFmtId="42" fontId="4" fillId="0" borderId="1" xfId="0" applyNumberFormat="1" applyFont="1" applyFill="1" applyBorder="1"/>
    <xf numFmtId="42" fontId="4" fillId="0" borderId="1" xfId="0" applyNumberFormat="1" applyFont="1" applyBorder="1"/>
    <xf numFmtId="0" fontId="4" fillId="2" borderId="1" xfId="0" applyFont="1" applyFill="1" applyBorder="1"/>
    <xf numFmtId="42" fontId="4" fillId="2" borderId="1" xfId="1" applyNumberFormat="1" applyFont="1" applyFill="1" applyBorder="1" applyAlignment="1"/>
    <xf numFmtId="42" fontId="4" fillId="2" borderId="1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42" fontId="4" fillId="0" borderId="0" xfId="1" applyNumberFormat="1" applyFont="1" applyFill="1" applyBorder="1" applyAlignment="1"/>
    <xf numFmtId="42" fontId="4" fillId="0" borderId="0" xfId="0" applyNumberFormat="1" applyFont="1" applyFill="1" applyBorder="1"/>
    <xf numFmtId="1" fontId="4" fillId="0" borderId="1" xfId="1" applyNumberFormat="1" applyFont="1" applyFill="1" applyBorder="1" applyAlignment="1"/>
    <xf numFmtId="0" fontId="4" fillId="0" borderId="1" xfId="1" applyFont="1" applyFill="1" applyBorder="1" applyAlignment="1"/>
    <xf numFmtId="1" fontId="4" fillId="2" borderId="1" xfId="1" applyNumberFormat="1" applyFont="1" applyFill="1" applyBorder="1" applyAlignment="1"/>
    <xf numFmtId="0" fontId="4" fillId="2" borderId="1" xfId="1" applyFont="1" applyFill="1" applyBorder="1" applyAlignment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1" xfId="0" applyFont="1" applyFill="1" applyBorder="1"/>
    <xf numFmtId="42" fontId="3" fillId="0" borderId="1" xfId="0" applyNumberFormat="1" applyFont="1" applyFill="1" applyBorder="1"/>
    <xf numFmtId="42" fontId="3" fillId="0" borderId="1" xfId="0" applyNumberFormat="1" applyFont="1" applyBorder="1"/>
    <xf numFmtId="42" fontId="3" fillId="0" borderId="0" xfId="0" applyNumberFormat="1" applyFont="1" applyFill="1" applyBorder="1"/>
    <xf numFmtId="42" fontId="3" fillId="0" borderId="0" xfId="0" applyNumberFormat="1" applyFont="1" applyBorder="1"/>
    <xf numFmtId="0" fontId="3" fillId="3" borderId="1" xfId="0" applyFont="1" applyFill="1" applyBorder="1"/>
    <xf numFmtId="42" fontId="3" fillId="3" borderId="1" xfId="1" applyNumberFormat="1" applyFont="1" applyFill="1" applyBorder="1" applyAlignment="1"/>
    <xf numFmtId="0" fontId="3" fillId="3" borderId="1" xfId="0" applyFont="1" applyFill="1" applyBorder="1" applyAlignment="1">
      <alignment horizontal="left"/>
    </xf>
    <xf numFmtId="0" fontId="3" fillId="3" borderId="1" xfId="0" applyNumberFormat="1" applyFont="1" applyFill="1" applyBorder="1" applyAlignment="1">
      <alignment horizontal="center"/>
    </xf>
    <xf numFmtId="10" fontId="3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wrapText="1"/>
    </xf>
    <xf numFmtId="42" fontId="5" fillId="4" borderId="1" xfId="0" applyNumberFormat="1" applyFont="1" applyFill="1" applyBorder="1" applyAlignment="1">
      <alignment horizontal="center" wrapText="1"/>
    </xf>
    <xf numFmtId="0" fontId="5" fillId="0" borderId="0" xfId="0" applyFont="1" applyBorder="1"/>
  </cellXfs>
  <cellStyles count="2">
    <cellStyle name="Normal" xfId="0" builtinId="0"/>
    <cellStyle name="Normal_7-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9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sqref="A1:XFD1"/>
    </sheetView>
  </sheetViews>
  <sheetFormatPr defaultColWidth="9.109375" defaultRowHeight="16.8" x14ac:dyDescent="0.45"/>
  <cols>
    <col min="1" max="1" width="7.109375" style="9" customWidth="1"/>
    <col min="2" max="2" width="25" style="9" customWidth="1"/>
    <col min="3" max="5" width="14.44140625" style="23" customWidth="1"/>
    <col min="6" max="10" width="14.44140625" style="24" customWidth="1"/>
    <col min="11" max="13" width="14.44140625" style="24" bestFit="1" customWidth="1"/>
    <col min="14" max="14" width="9.5546875" style="1" bestFit="1" customWidth="1"/>
    <col min="15" max="16384" width="9.109375" style="1"/>
  </cols>
  <sheetData>
    <row r="1" spans="1:13" s="32" customFormat="1" ht="36" x14ac:dyDescent="0.5">
      <c r="A1" s="30" t="s">
        <v>0</v>
      </c>
      <c r="B1" s="30" t="s">
        <v>1</v>
      </c>
      <c r="C1" s="31" t="s">
        <v>181</v>
      </c>
      <c r="D1" s="31" t="s">
        <v>182</v>
      </c>
      <c r="E1" s="31" t="s">
        <v>183</v>
      </c>
      <c r="F1" s="31" t="s">
        <v>184</v>
      </c>
      <c r="G1" s="31" t="s">
        <v>185</v>
      </c>
      <c r="H1" s="31" t="s">
        <v>187</v>
      </c>
      <c r="I1" s="31" t="s">
        <v>192</v>
      </c>
      <c r="J1" s="31" t="s">
        <v>195</v>
      </c>
      <c r="K1" s="31" t="s">
        <v>207</v>
      </c>
      <c r="L1" s="31" t="s">
        <v>209</v>
      </c>
      <c r="M1" s="31" t="s">
        <v>210</v>
      </c>
    </row>
    <row r="2" spans="1:13" x14ac:dyDescent="0.45">
      <c r="A2" s="2">
        <v>6001</v>
      </c>
      <c r="B2" s="2" t="s">
        <v>19</v>
      </c>
      <c r="C2" s="3">
        <v>0</v>
      </c>
      <c r="D2" s="3">
        <v>0</v>
      </c>
      <c r="E2" s="4">
        <v>0</v>
      </c>
      <c r="F2" s="5">
        <v>0</v>
      </c>
      <c r="G2" s="5">
        <v>0</v>
      </c>
      <c r="H2" s="5">
        <v>0</v>
      </c>
      <c r="I2" s="5">
        <v>0</v>
      </c>
      <c r="J2" s="5">
        <v>0</v>
      </c>
      <c r="K2" s="5">
        <v>0</v>
      </c>
      <c r="L2" s="5">
        <f>K2</f>
        <v>0</v>
      </c>
      <c r="M2" s="5">
        <v>0</v>
      </c>
    </row>
    <row r="3" spans="1:13" x14ac:dyDescent="0.45">
      <c r="A3" s="2">
        <v>58003</v>
      </c>
      <c r="B3" s="2" t="s">
        <v>158</v>
      </c>
      <c r="C3" s="3">
        <v>0</v>
      </c>
      <c r="D3" s="3">
        <v>0</v>
      </c>
      <c r="E3" s="4">
        <v>0</v>
      </c>
      <c r="F3" s="5">
        <v>0</v>
      </c>
      <c r="G3" s="5">
        <v>0</v>
      </c>
      <c r="H3" s="5">
        <v>0</v>
      </c>
      <c r="I3" s="5">
        <v>0</v>
      </c>
      <c r="J3" s="5">
        <v>500000</v>
      </c>
      <c r="K3" s="5">
        <v>250000</v>
      </c>
      <c r="L3" s="5">
        <f t="shared" ref="L3:L66" si="0">K3</f>
        <v>250000</v>
      </c>
      <c r="M3" s="5">
        <v>0</v>
      </c>
    </row>
    <row r="4" spans="1:13" x14ac:dyDescent="0.45">
      <c r="A4" s="2">
        <v>61001</v>
      </c>
      <c r="B4" s="2" t="s">
        <v>166</v>
      </c>
      <c r="C4" s="3">
        <v>400000</v>
      </c>
      <c r="D4" s="3">
        <v>350000</v>
      </c>
      <c r="E4" s="4">
        <v>400000</v>
      </c>
      <c r="F4" s="5">
        <v>400000</v>
      </c>
      <c r="G4" s="5">
        <v>300000</v>
      </c>
      <c r="H4" s="5">
        <v>200000</v>
      </c>
      <c r="I4" s="5">
        <v>300000</v>
      </c>
      <c r="J4" s="5">
        <v>400000</v>
      </c>
      <c r="K4" s="5">
        <v>400000</v>
      </c>
      <c r="L4" s="5">
        <f t="shared" si="0"/>
        <v>400000</v>
      </c>
      <c r="M4" s="5">
        <v>400000</v>
      </c>
    </row>
    <row r="5" spans="1:13" x14ac:dyDescent="0.45">
      <c r="A5" s="2">
        <v>11001</v>
      </c>
      <c r="B5" s="2" t="s">
        <v>30</v>
      </c>
      <c r="C5" s="3">
        <v>0</v>
      </c>
      <c r="D5" s="3">
        <v>0</v>
      </c>
      <c r="E5" s="4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300000</v>
      </c>
      <c r="L5" s="5">
        <f t="shared" si="0"/>
        <v>300000</v>
      </c>
      <c r="M5" s="5">
        <v>300000</v>
      </c>
    </row>
    <row r="6" spans="1:13" x14ac:dyDescent="0.45">
      <c r="A6" s="2">
        <v>38001</v>
      </c>
      <c r="B6" s="2" t="s">
        <v>97</v>
      </c>
      <c r="C6" s="3">
        <v>245000</v>
      </c>
      <c r="D6" s="3">
        <v>205000</v>
      </c>
      <c r="E6" s="4">
        <v>150000</v>
      </c>
      <c r="F6" s="5">
        <v>100000</v>
      </c>
      <c r="G6" s="5">
        <v>0</v>
      </c>
      <c r="H6" s="5">
        <v>100000</v>
      </c>
      <c r="I6" s="5">
        <v>245000</v>
      </c>
      <c r="J6" s="5">
        <v>245000</v>
      </c>
      <c r="K6" s="5">
        <v>245000</v>
      </c>
      <c r="L6" s="5">
        <f t="shared" si="0"/>
        <v>245000</v>
      </c>
      <c r="M6" s="5">
        <v>245000</v>
      </c>
    </row>
    <row r="7" spans="1:13" x14ac:dyDescent="0.45">
      <c r="A7" s="2">
        <v>21001</v>
      </c>
      <c r="B7" s="2" t="s">
        <v>59</v>
      </c>
      <c r="C7" s="3">
        <v>0</v>
      </c>
      <c r="D7" s="3">
        <v>0</v>
      </c>
      <c r="E7" s="4">
        <v>0</v>
      </c>
      <c r="F7" s="5">
        <v>275000</v>
      </c>
      <c r="G7" s="5">
        <v>275000</v>
      </c>
      <c r="H7" s="5">
        <v>275000</v>
      </c>
      <c r="I7" s="5">
        <v>490000</v>
      </c>
      <c r="J7" s="5">
        <v>390000</v>
      </c>
      <c r="K7" s="5">
        <v>490000</v>
      </c>
      <c r="L7" s="5">
        <f t="shared" si="0"/>
        <v>490000</v>
      </c>
      <c r="M7" s="5">
        <v>490000</v>
      </c>
    </row>
    <row r="8" spans="1:13" x14ac:dyDescent="0.45">
      <c r="A8" s="2">
        <v>4001</v>
      </c>
      <c r="B8" s="2" t="s">
        <v>12</v>
      </c>
      <c r="C8" s="3">
        <v>0</v>
      </c>
      <c r="D8" s="3">
        <v>0</v>
      </c>
      <c r="E8" s="4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f t="shared" si="0"/>
        <v>0</v>
      </c>
      <c r="M8" s="5">
        <v>0</v>
      </c>
    </row>
    <row r="9" spans="1:13" x14ac:dyDescent="0.45">
      <c r="A9" s="2">
        <v>49001</v>
      </c>
      <c r="B9" s="2" t="s">
        <v>125</v>
      </c>
      <c r="C9" s="3">
        <v>0</v>
      </c>
      <c r="D9" s="3">
        <v>0</v>
      </c>
      <c r="E9" s="4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f t="shared" si="0"/>
        <v>0</v>
      </c>
      <c r="M9" s="5">
        <v>0</v>
      </c>
    </row>
    <row r="10" spans="1:13" x14ac:dyDescent="0.45">
      <c r="A10" s="2">
        <v>9001</v>
      </c>
      <c r="B10" s="2" t="s">
        <v>26</v>
      </c>
      <c r="C10" s="3">
        <v>0</v>
      </c>
      <c r="D10" s="3">
        <v>0</v>
      </c>
      <c r="E10" s="4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f t="shared" si="0"/>
        <v>0</v>
      </c>
      <c r="M10" s="5">
        <v>0</v>
      </c>
    </row>
    <row r="11" spans="1:13" x14ac:dyDescent="0.45">
      <c r="A11" s="2">
        <v>3001</v>
      </c>
      <c r="B11" s="2" t="s">
        <v>11</v>
      </c>
      <c r="C11" s="3">
        <v>0</v>
      </c>
      <c r="D11" s="3">
        <v>0</v>
      </c>
      <c r="E11" s="4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4">
        <v>300000</v>
      </c>
      <c r="M11" s="4">
        <v>300000</v>
      </c>
    </row>
    <row r="12" spans="1:13" x14ac:dyDescent="0.45">
      <c r="A12" s="2">
        <v>61002</v>
      </c>
      <c r="B12" s="2" t="s">
        <v>167</v>
      </c>
      <c r="C12" s="3">
        <v>0</v>
      </c>
      <c r="D12" s="3">
        <v>0</v>
      </c>
      <c r="E12" s="4">
        <v>180000</v>
      </c>
      <c r="F12" s="5">
        <v>180000</v>
      </c>
      <c r="G12" s="5">
        <v>180000</v>
      </c>
      <c r="H12" s="5">
        <v>0</v>
      </c>
      <c r="I12" s="5">
        <v>0</v>
      </c>
      <c r="J12" s="5">
        <v>0</v>
      </c>
      <c r="K12" s="5">
        <v>0</v>
      </c>
      <c r="L12" s="5">
        <f t="shared" si="0"/>
        <v>0</v>
      </c>
      <c r="M12" s="5">
        <v>0</v>
      </c>
    </row>
    <row r="13" spans="1:13" x14ac:dyDescent="0.45">
      <c r="A13" s="2">
        <v>25001</v>
      </c>
      <c r="B13" s="2" t="s">
        <v>71</v>
      </c>
      <c r="C13" s="3">
        <v>250000</v>
      </c>
      <c r="D13" s="3">
        <v>250000</v>
      </c>
      <c r="E13" s="4">
        <v>250000</v>
      </c>
      <c r="F13" s="5">
        <v>250000</v>
      </c>
      <c r="G13" s="5">
        <v>250000</v>
      </c>
      <c r="H13" s="5">
        <v>250000</v>
      </c>
      <c r="I13" s="5">
        <v>200000</v>
      </c>
      <c r="J13" s="5">
        <v>225000</v>
      </c>
      <c r="K13" s="5">
        <v>200000</v>
      </c>
      <c r="L13" s="5">
        <f t="shared" si="0"/>
        <v>200000</v>
      </c>
      <c r="M13" s="5">
        <v>250000</v>
      </c>
    </row>
    <row r="14" spans="1:13" x14ac:dyDescent="0.45">
      <c r="A14" s="2">
        <v>52001</v>
      </c>
      <c r="B14" s="2" t="s">
        <v>139</v>
      </c>
      <c r="C14" s="3">
        <v>200000</v>
      </c>
      <c r="D14" s="3">
        <v>200000</v>
      </c>
      <c r="E14" s="4">
        <v>200000</v>
      </c>
      <c r="F14" s="5">
        <v>200000</v>
      </c>
      <c r="G14" s="5">
        <v>200000</v>
      </c>
      <c r="H14" s="5">
        <v>200000</v>
      </c>
      <c r="I14" s="5">
        <v>200000</v>
      </c>
      <c r="J14" s="5">
        <v>200000</v>
      </c>
      <c r="K14" s="5">
        <v>200000</v>
      </c>
      <c r="L14" s="5">
        <f t="shared" si="0"/>
        <v>200000</v>
      </c>
      <c r="M14" s="5">
        <v>200000</v>
      </c>
    </row>
    <row r="15" spans="1:13" x14ac:dyDescent="0.45">
      <c r="A15" s="2">
        <v>4002</v>
      </c>
      <c r="B15" s="2" t="s">
        <v>13</v>
      </c>
      <c r="C15" s="3">
        <v>0</v>
      </c>
      <c r="D15" s="3">
        <v>0</v>
      </c>
      <c r="E15" s="4">
        <v>0</v>
      </c>
      <c r="F15" s="5">
        <v>0</v>
      </c>
      <c r="G15" s="5">
        <v>0</v>
      </c>
      <c r="H15" s="5">
        <v>0</v>
      </c>
      <c r="I15" s="5">
        <v>400000</v>
      </c>
      <c r="J15" s="5">
        <v>400000</v>
      </c>
      <c r="K15" s="5">
        <v>400000</v>
      </c>
      <c r="L15" s="5">
        <v>300000</v>
      </c>
      <c r="M15" s="5">
        <v>300000</v>
      </c>
    </row>
    <row r="16" spans="1:13" x14ac:dyDescent="0.45">
      <c r="A16" s="2">
        <v>22001</v>
      </c>
      <c r="B16" s="2" t="s">
        <v>61</v>
      </c>
      <c r="C16" s="3">
        <v>30000</v>
      </c>
      <c r="D16" s="3">
        <v>30000</v>
      </c>
      <c r="E16" s="4">
        <v>230000</v>
      </c>
      <c r="F16" s="5">
        <v>230000</v>
      </c>
      <c r="G16" s="5">
        <v>230000</v>
      </c>
      <c r="H16" s="5">
        <v>230000</v>
      </c>
      <c r="I16" s="5">
        <v>230000</v>
      </c>
      <c r="J16" s="5">
        <v>230000</v>
      </c>
      <c r="K16" s="5">
        <v>230000</v>
      </c>
      <c r="L16" s="5">
        <f t="shared" si="0"/>
        <v>230000</v>
      </c>
      <c r="M16" s="5">
        <v>230000</v>
      </c>
    </row>
    <row r="17" spans="1:13" x14ac:dyDescent="0.45">
      <c r="A17" s="2">
        <v>49002</v>
      </c>
      <c r="B17" s="2" t="s">
        <v>126</v>
      </c>
      <c r="C17" s="3">
        <v>0</v>
      </c>
      <c r="D17" s="3">
        <v>0</v>
      </c>
      <c r="E17" s="4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f t="shared" si="0"/>
        <v>0</v>
      </c>
      <c r="M17" s="5">
        <v>0</v>
      </c>
    </row>
    <row r="18" spans="1:13" x14ac:dyDescent="0.45">
      <c r="A18" s="6">
        <v>43006</v>
      </c>
      <c r="B18" s="6" t="s">
        <v>113</v>
      </c>
      <c r="C18" s="7">
        <v>0</v>
      </c>
      <c r="D18" s="7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 t="s">
        <v>0</v>
      </c>
      <c r="K18" s="8" t="s">
        <v>0</v>
      </c>
      <c r="L18" s="8" t="s">
        <v>0</v>
      </c>
      <c r="M18" s="8"/>
    </row>
    <row r="19" spans="1:13" s="9" customFormat="1" x14ac:dyDescent="0.45">
      <c r="A19" s="2">
        <v>30003</v>
      </c>
      <c r="B19" s="2" t="s">
        <v>198</v>
      </c>
      <c r="C19" s="3"/>
      <c r="D19" s="3"/>
      <c r="E19" s="4"/>
      <c r="F19" s="4"/>
      <c r="G19" s="4"/>
      <c r="H19" s="4"/>
      <c r="I19" s="4"/>
      <c r="J19" s="4">
        <v>200000</v>
      </c>
      <c r="K19" s="5">
        <v>200000</v>
      </c>
      <c r="L19" s="5">
        <v>100000</v>
      </c>
      <c r="M19" s="5">
        <v>100000</v>
      </c>
    </row>
    <row r="20" spans="1:13" x14ac:dyDescent="0.45">
      <c r="A20" s="6">
        <v>18001</v>
      </c>
      <c r="B20" s="6" t="s">
        <v>51</v>
      </c>
      <c r="C20" s="7">
        <v>500000</v>
      </c>
      <c r="D20" s="7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/>
    </row>
    <row r="21" spans="1:13" x14ac:dyDescent="0.45">
      <c r="A21" s="2">
        <v>45004</v>
      </c>
      <c r="B21" s="2" t="s">
        <v>118</v>
      </c>
      <c r="C21" s="3">
        <v>0</v>
      </c>
      <c r="D21" s="3">
        <v>0</v>
      </c>
      <c r="E21" s="4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f t="shared" si="0"/>
        <v>0</v>
      </c>
      <c r="M21" s="5">
        <v>0</v>
      </c>
    </row>
    <row r="22" spans="1:13" x14ac:dyDescent="0.45">
      <c r="A22" s="2">
        <v>5001</v>
      </c>
      <c r="B22" s="2" t="s">
        <v>15</v>
      </c>
      <c r="C22" s="3">
        <v>750000</v>
      </c>
      <c r="D22" s="3">
        <v>750000</v>
      </c>
      <c r="E22" s="4">
        <v>750000</v>
      </c>
      <c r="F22" s="5">
        <v>750000</v>
      </c>
      <c r="G22" s="5">
        <v>750000</v>
      </c>
      <c r="H22" s="5">
        <v>750000</v>
      </c>
      <c r="I22" s="5">
        <v>750000</v>
      </c>
      <c r="J22" s="5">
        <v>750000</v>
      </c>
      <c r="K22" s="5">
        <v>750000</v>
      </c>
      <c r="L22" s="5">
        <f t="shared" si="0"/>
        <v>750000</v>
      </c>
      <c r="M22" s="5">
        <v>750000</v>
      </c>
    </row>
    <row r="23" spans="1:13" x14ac:dyDescent="0.45">
      <c r="A23" s="2">
        <v>26002</v>
      </c>
      <c r="B23" s="2" t="s">
        <v>74</v>
      </c>
      <c r="C23" s="3">
        <v>0</v>
      </c>
      <c r="D23" s="3">
        <v>0</v>
      </c>
      <c r="E23" s="4">
        <v>250000</v>
      </c>
      <c r="F23" s="5">
        <v>250000</v>
      </c>
      <c r="G23" s="5">
        <v>250000</v>
      </c>
      <c r="H23" s="5">
        <v>225000</v>
      </c>
      <c r="I23" s="5">
        <v>250000</v>
      </c>
      <c r="J23" s="5">
        <v>300000</v>
      </c>
      <c r="K23" s="5">
        <v>300000</v>
      </c>
      <c r="L23" s="5">
        <v>285024</v>
      </c>
      <c r="M23" s="5">
        <v>260000</v>
      </c>
    </row>
    <row r="24" spans="1:13" x14ac:dyDescent="0.45">
      <c r="A24" s="2">
        <v>43001</v>
      </c>
      <c r="B24" s="2" t="s">
        <v>111</v>
      </c>
      <c r="C24" s="3">
        <v>0</v>
      </c>
      <c r="D24" s="3">
        <v>0</v>
      </c>
      <c r="E24" s="4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4">
        <v>250000</v>
      </c>
      <c r="M24" s="4">
        <v>250000</v>
      </c>
    </row>
    <row r="25" spans="1:13" x14ac:dyDescent="0.45">
      <c r="A25" s="2">
        <v>41001</v>
      </c>
      <c r="B25" s="2" t="s">
        <v>106</v>
      </c>
      <c r="C25" s="3">
        <v>0</v>
      </c>
      <c r="D25" s="3">
        <v>0</v>
      </c>
      <c r="E25" s="4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f t="shared" si="0"/>
        <v>0</v>
      </c>
      <c r="M25" s="5">
        <v>0</v>
      </c>
    </row>
    <row r="26" spans="1:13" x14ac:dyDescent="0.45">
      <c r="A26" s="6">
        <v>48002</v>
      </c>
      <c r="B26" s="6" t="s">
        <v>123</v>
      </c>
      <c r="C26" s="7">
        <v>0</v>
      </c>
      <c r="D26" s="7">
        <v>0</v>
      </c>
      <c r="E26" s="8">
        <v>0</v>
      </c>
      <c r="F26" s="8">
        <v>0</v>
      </c>
      <c r="G26" s="8">
        <v>0</v>
      </c>
      <c r="H26" s="8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/>
    </row>
    <row r="27" spans="1:13" x14ac:dyDescent="0.45">
      <c r="A27" s="2">
        <v>28001</v>
      </c>
      <c r="B27" s="2" t="s">
        <v>78</v>
      </c>
      <c r="C27" s="3">
        <v>0</v>
      </c>
      <c r="D27" s="3">
        <v>0</v>
      </c>
      <c r="E27" s="4">
        <v>0</v>
      </c>
      <c r="F27" s="5">
        <v>0</v>
      </c>
      <c r="G27" s="5">
        <v>0</v>
      </c>
      <c r="H27" s="5">
        <v>0</v>
      </c>
      <c r="I27" s="5">
        <v>210000</v>
      </c>
      <c r="J27" s="5">
        <v>185000</v>
      </c>
      <c r="K27" s="5">
        <v>210000</v>
      </c>
      <c r="L27" s="4">
        <v>0</v>
      </c>
      <c r="M27" s="4">
        <v>300000</v>
      </c>
    </row>
    <row r="28" spans="1:13" x14ac:dyDescent="0.45">
      <c r="A28" s="2">
        <v>60001</v>
      </c>
      <c r="B28" s="2" t="s">
        <v>161</v>
      </c>
      <c r="C28" s="3">
        <v>0</v>
      </c>
      <c r="D28" s="3">
        <v>0</v>
      </c>
      <c r="E28" s="4">
        <v>100000</v>
      </c>
      <c r="F28" s="5">
        <v>180000</v>
      </c>
      <c r="G28" s="5">
        <v>150000</v>
      </c>
      <c r="H28" s="5">
        <v>180000</v>
      </c>
      <c r="I28" s="5">
        <v>180000</v>
      </c>
      <c r="J28" s="5">
        <v>150000</v>
      </c>
      <c r="K28" s="5">
        <v>175000</v>
      </c>
      <c r="L28" s="5">
        <f t="shared" si="0"/>
        <v>175000</v>
      </c>
      <c r="M28" s="5">
        <v>175000</v>
      </c>
    </row>
    <row r="29" spans="1:13" x14ac:dyDescent="0.45">
      <c r="A29" s="2">
        <v>7001</v>
      </c>
      <c r="B29" s="2" t="s">
        <v>24</v>
      </c>
      <c r="C29" s="3">
        <v>0</v>
      </c>
      <c r="D29" s="3">
        <v>0</v>
      </c>
      <c r="E29" s="4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f t="shared" si="0"/>
        <v>0</v>
      </c>
      <c r="M29" s="5">
        <v>0</v>
      </c>
    </row>
    <row r="30" spans="1:13" x14ac:dyDescent="0.45">
      <c r="A30" s="2">
        <v>39001</v>
      </c>
      <c r="B30" s="2" t="s">
        <v>100</v>
      </c>
      <c r="C30" s="3">
        <v>0</v>
      </c>
      <c r="D30" s="3">
        <v>0</v>
      </c>
      <c r="E30" s="4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f t="shared" si="0"/>
        <v>0</v>
      </c>
      <c r="M30" s="5">
        <v>0</v>
      </c>
    </row>
    <row r="31" spans="1:13" x14ac:dyDescent="0.45">
      <c r="A31" s="2">
        <v>12002</v>
      </c>
      <c r="B31" s="2" t="s">
        <v>34</v>
      </c>
      <c r="C31" s="3">
        <v>0</v>
      </c>
      <c r="D31" s="3">
        <v>0</v>
      </c>
      <c r="E31" s="4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f t="shared" si="0"/>
        <v>0</v>
      </c>
      <c r="M31" s="5">
        <v>300000</v>
      </c>
    </row>
    <row r="32" spans="1:13" x14ac:dyDescent="0.45">
      <c r="A32" s="2">
        <v>50005</v>
      </c>
      <c r="B32" s="2" t="s">
        <v>133</v>
      </c>
      <c r="C32" s="3">
        <v>0</v>
      </c>
      <c r="D32" s="3">
        <v>0</v>
      </c>
      <c r="E32" s="4">
        <v>0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f t="shared" si="0"/>
        <v>0</v>
      </c>
      <c r="M32" s="5">
        <v>0</v>
      </c>
    </row>
    <row r="33" spans="1:13" x14ac:dyDescent="0.45">
      <c r="A33" s="6">
        <v>59001</v>
      </c>
      <c r="B33" s="6" t="s">
        <v>159</v>
      </c>
      <c r="C33" s="7">
        <v>100000</v>
      </c>
      <c r="D33" s="7">
        <v>100000</v>
      </c>
      <c r="E33" s="8">
        <v>50000</v>
      </c>
      <c r="F33" s="8">
        <v>50000</v>
      </c>
      <c r="G33" s="8">
        <v>50000</v>
      </c>
      <c r="H33" s="8">
        <v>0</v>
      </c>
      <c r="I33" s="8" t="s">
        <v>0</v>
      </c>
      <c r="J33" s="8" t="s">
        <v>0</v>
      </c>
      <c r="K33" s="8" t="s">
        <v>0</v>
      </c>
      <c r="L33" s="8" t="s">
        <v>0</v>
      </c>
      <c r="M33" s="8"/>
    </row>
    <row r="34" spans="1:13" x14ac:dyDescent="0.45">
      <c r="A34" s="2">
        <v>59003</v>
      </c>
      <c r="B34" s="2" t="s">
        <v>193</v>
      </c>
      <c r="C34" s="3"/>
      <c r="D34" s="3"/>
      <c r="E34" s="4"/>
      <c r="F34" s="4"/>
      <c r="G34" s="4"/>
      <c r="H34" s="4"/>
      <c r="I34" s="5">
        <v>0</v>
      </c>
      <c r="J34" s="5">
        <v>0</v>
      </c>
      <c r="K34" s="5">
        <v>0</v>
      </c>
      <c r="L34" s="5">
        <f t="shared" si="0"/>
        <v>0</v>
      </c>
      <c r="M34" s="5">
        <v>0</v>
      </c>
    </row>
    <row r="35" spans="1:13" x14ac:dyDescent="0.45">
      <c r="A35" s="6">
        <v>56001</v>
      </c>
      <c r="B35" s="6" t="s">
        <v>150</v>
      </c>
      <c r="C35" s="7">
        <v>406000</v>
      </c>
      <c r="D35" s="7">
        <v>424000</v>
      </c>
      <c r="E35" s="8">
        <v>441000</v>
      </c>
      <c r="F35" s="8">
        <v>462000</v>
      </c>
      <c r="G35" s="8">
        <v>375000</v>
      </c>
      <c r="H35" s="8">
        <v>375000</v>
      </c>
      <c r="I35" s="8" t="s">
        <v>0</v>
      </c>
      <c r="J35" s="8" t="s">
        <v>0</v>
      </c>
      <c r="K35" s="8" t="s">
        <v>0</v>
      </c>
      <c r="L35" s="8" t="s">
        <v>0</v>
      </c>
      <c r="M35" s="8"/>
    </row>
    <row r="36" spans="1:13" x14ac:dyDescent="0.45">
      <c r="A36" s="2">
        <v>21002</v>
      </c>
      <c r="B36" s="2" t="s">
        <v>60</v>
      </c>
      <c r="C36" s="3">
        <v>0</v>
      </c>
      <c r="D36" s="3">
        <v>0</v>
      </c>
      <c r="E36" s="4">
        <v>0</v>
      </c>
      <c r="F36" s="5">
        <v>100000</v>
      </c>
      <c r="G36" s="5">
        <v>0</v>
      </c>
      <c r="H36" s="5">
        <v>100000</v>
      </c>
      <c r="I36" s="5">
        <v>100000</v>
      </c>
      <c r="J36" s="5">
        <v>100000</v>
      </c>
      <c r="K36" s="5">
        <v>150000</v>
      </c>
      <c r="L36" s="5">
        <f t="shared" si="0"/>
        <v>150000</v>
      </c>
      <c r="M36" s="5">
        <v>150000</v>
      </c>
    </row>
    <row r="37" spans="1:13" x14ac:dyDescent="0.45">
      <c r="A37" s="6">
        <v>24001</v>
      </c>
      <c r="B37" s="6" t="s">
        <v>68</v>
      </c>
      <c r="C37" s="7">
        <v>0</v>
      </c>
      <c r="D37" s="7" t="s">
        <v>0</v>
      </c>
      <c r="E37" s="8" t="s">
        <v>0</v>
      </c>
      <c r="F37" s="8" t="s">
        <v>0</v>
      </c>
      <c r="G37" s="8" t="s">
        <v>0</v>
      </c>
      <c r="H37" s="8" t="s">
        <v>0</v>
      </c>
      <c r="I37" s="8" t="s">
        <v>0</v>
      </c>
      <c r="J37" s="8" t="s">
        <v>0</v>
      </c>
      <c r="K37" s="8" t="s">
        <v>0</v>
      </c>
      <c r="L37" s="8" t="s">
        <v>0</v>
      </c>
      <c r="M37" s="8"/>
    </row>
    <row r="38" spans="1:13" x14ac:dyDescent="0.45">
      <c r="A38" s="2">
        <v>16001</v>
      </c>
      <c r="B38" s="2" t="s">
        <v>46</v>
      </c>
      <c r="C38" s="3">
        <v>0</v>
      </c>
      <c r="D38" s="3">
        <v>0</v>
      </c>
      <c r="E38" s="4">
        <v>0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f t="shared" si="0"/>
        <v>0</v>
      </c>
      <c r="M38" s="5">
        <v>0</v>
      </c>
    </row>
    <row r="39" spans="1:13" x14ac:dyDescent="0.45">
      <c r="A39" s="2">
        <v>61008</v>
      </c>
      <c r="B39" s="2" t="s">
        <v>171</v>
      </c>
      <c r="C39" s="3">
        <v>600000</v>
      </c>
      <c r="D39" s="3">
        <v>600000</v>
      </c>
      <c r="E39" s="4">
        <v>600000</v>
      </c>
      <c r="F39" s="5">
        <v>600000</v>
      </c>
      <c r="G39" s="5">
        <v>600000</v>
      </c>
      <c r="H39" s="5">
        <v>600000</v>
      </c>
      <c r="I39" s="5">
        <v>600000</v>
      </c>
      <c r="J39" s="5">
        <v>600000</v>
      </c>
      <c r="K39" s="5">
        <v>600000</v>
      </c>
      <c r="L39" s="5">
        <f t="shared" si="0"/>
        <v>600000</v>
      </c>
      <c r="M39" s="5">
        <v>600000</v>
      </c>
    </row>
    <row r="40" spans="1:13" x14ac:dyDescent="0.45">
      <c r="A40" s="2">
        <v>38002</v>
      </c>
      <c r="B40" s="2" t="s">
        <v>98</v>
      </c>
      <c r="C40" s="3">
        <v>200000</v>
      </c>
      <c r="D40" s="3">
        <v>200000</v>
      </c>
      <c r="E40" s="4">
        <v>200000</v>
      </c>
      <c r="F40" s="5">
        <v>200000</v>
      </c>
      <c r="G40" s="5">
        <v>200000</v>
      </c>
      <c r="H40" s="5">
        <v>100000</v>
      </c>
      <c r="I40" s="5">
        <v>200000</v>
      </c>
      <c r="J40" s="5">
        <v>200000</v>
      </c>
      <c r="K40" s="5">
        <v>200000</v>
      </c>
      <c r="L40" s="5">
        <f t="shared" si="0"/>
        <v>200000</v>
      </c>
      <c r="M40" s="5">
        <v>200000</v>
      </c>
    </row>
    <row r="41" spans="1:13" x14ac:dyDescent="0.45">
      <c r="A41" s="2">
        <v>49003</v>
      </c>
      <c r="B41" s="2" t="s">
        <v>127</v>
      </c>
      <c r="C41" s="3">
        <v>0</v>
      </c>
      <c r="D41" s="3">
        <v>0</v>
      </c>
      <c r="E41" s="4">
        <v>0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f t="shared" si="0"/>
        <v>0</v>
      </c>
      <c r="M41" s="5">
        <v>0</v>
      </c>
    </row>
    <row r="42" spans="1:13" x14ac:dyDescent="0.45">
      <c r="A42" s="2">
        <v>5006</v>
      </c>
      <c r="B42" s="2" t="s">
        <v>18</v>
      </c>
      <c r="C42" s="3">
        <v>140000</v>
      </c>
      <c r="D42" s="3">
        <v>140000</v>
      </c>
      <c r="E42" s="4">
        <v>140000</v>
      </c>
      <c r="F42" s="5">
        <v>140000</v>
      </c>
      <c r="G42" s="5">
        <v>140000</v>
      </c>
      <c r="H42" s="5">
        <v>140000</v>
      </c>
      <c r="I42" s="5">
        <v>140000</v>
      </c>
      <c r="J42" s="5">
        <v>140000</v>
      </c>
      <c r="K42" s="5">
        <v>140000</v>
      </c>
      <c r="L42" s="5">
        <f t="shared" si="0"/>
        <v>140000</v>
      </c>
      <c r="M42" s="5">
        <v>140000</v>
      </c>
    </row>
    <row r="43" spans="1:13" x14ac:dyDescent="0.45">
      <c r="A43" s="2">
        <v>19004</v>
      </c>
      <c r="B43" s="2" t="s">
        <v>55</v>
      </c>
      <c r="C43" s="3">
        <v>0</v>
      </c>
      <c r="D43" s="3">
        <v>0</v>
      </c>
      <c r="E43" s="4">
        <v>0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f t="shared" si="0"/>
        <v>0</v>
      </c>
      <c r="M43" s="5">
        <v>0</v>
      </c>
    </row>
    <row r="44" spans="1:13" x14ac:dyDescent="0.45">
      <c r="A44" s="2">
        <v>56002</v>
      </c>
      <c r="B44" s="2" t="s">
        <v>151</v>
      </c>
      <c r="C44" s="3">
        <v>227000</v>
      </c>
      <c r="D44" s="3">
        <v>227000</v>
      </c>
      <c r="E44" s="4">
        <v>227000</v>
      </c>
      <c r="F44" s="5">
        <v>227000</v>
      </c>
      <c r="G44" s="5">
        <v>227000</v>
      </c>
      <c r="H44" s="5">
        <v>227000</v>
      </c>
      <c r="I44" s="5">
        <v>227000</v>
      </c>
      <c r="J44" s="5">
        <v>227000</v>
      </c>
      <c r="K44" s="5">
        <v>227000</v>
      </c>
      <c r="L44" s="4">
        <v>0</v>
      </c>
      <c r="M44" s="4">
        <v>227000</v>
      </c>
    </row>
    <row r="45" spans="1:13" x14ac:dyDescent="0.45">
      <c r="A45" s="2">
        <v>51001</v>
      </c>
      <c r="B45" s="2" t="s">
        <v>134</v>
      </c>
      <c r="C45" s="3">
        <v>0</v>
      </c>
      <c r="D45" s="3">
        <v>0</v>
      </c>
      <c r="E45" s="4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f t="shared" si="0"/>
        <v>0</v>
      </c>
      <c r="M45" s="5">
        <v>0</v>
      </c>
    </row>
    <row r="46" spans="1:13" x14ac:dyDescent="0.45">
      <c r="A46" s="2">
        <v>64002</v>
      </c>
      <c r="B46" s="2" t="s">
        <v>177</v>
      </c>
      <c r="C46" s="3">
        <v>0</v>
      </c>
      <c r="D46" s="3">
        <v>0</v>
      </c>
      <c r="E46" s="4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f t="shared" si="0"/>
        <v>0</v>
      </c>
      <c r="M46" s="5">
        <v>0</v>
      </c>
    </row>
    <row r="47" spans="1:13" x14ac:dyDescent="0.45">
      <c r="A47" s="2">
        <v>20001</v>
      </c>
      <c r="B47" s="2" t="s">
        <v>56</v>
      </c>
      <c r="C47" s="3">
        <v>0</v>
      </c>
      <c r="D47" s="3">
        <v>0</v>
      </c>
      <c r="E47" s="4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f t="shared" si="0"/>
        <v>0</v>
      </c>
      <c r="M47" s="5">
        <v>0</v>
      </c>
    </row>
    <row r="48" spans="1:13" x14ac:dyDescent="0.45">
      <c r="A48" s="2">
        <v>23001</v>
      </c>
      <c r="B48" s="2" t="s">
        <v>65</v>
      </c>
      <c r="C48" s="3">
        <v>100000</v>
      </c>
      <c r="D48" s="3">
        <v>100000</v>
      </c>
      <c r="E48" s="4">
        <v>150000</v>
      </c>
      <c r="F48" s="5">
        <v>150000</v>
      </c>
      <c r="G48" s="5">
        <v>150000</v>
      </c>
      <c r="H48" s="5">
        <v>150000</v>
      </c>
      <c r="I48" s="5">
        <v>150000</v>
      </c>
      <c r="J48" s="5">
        <v>150000</v>
      </c>
      <c r="K48" s="5">
        <v>150000</v>
      </c>
      <c r="L48" s="5">
        <f t="shared" si="0"/>
        <v>150000</v>
      </c>
      <c r="M48" s="5">
        <v>150000</v>
      </c>
    </row>
    <row r="49" spans="1:13" x14ac:dyDescent="0.45">
      <c r="A49" s="2">
        <v>22005</v>
      </c>
      <c r="B49" s="2" t="s">
        <v>63</v>
      </c>
      <c r="C49" s="3">
        <v>0</v>
      </c>
      <c r="D49" s="3">
        <v>150000</v>
      </c>
      <c r="E49" s="4">
        <v>150000</v>
      </c>
      <c r="F49" s="5">
        <v>150000</v>
      </c>
      <c r="G49" s="5">
        <v>150000</v>
      </c>
      <c r="H49" s="5">
        <v>150000</v>
      </c>
      <c r="I49" s="5">
        <v>0</v>
      </c>
      <c r="J49" s="5">
        <v>0</v>
      </c>
      <c r="K49" s="5">
        <v>0</v>
      </c>
      <c r="L49" s="5">
        <f t="shared" si="0"/>
        <v>0</v>
      </c>
      <c r="M49" s="5">
        <v>0</v>
      </c>
    </row>
    <row r="50" spans="1:13" x14ac:dyDescent="0.45">
      <c r="A50" s="2">
        <v>16002</v>
      </c>
      <c r="B50" s="2" t="s">
        <v>47</v>
      </c>
      <c r="C50" s="3">
        <v>0</v>
      </c>
      <c r="D50" s="3">
        <v>0</v>
      </c>
      <c r="E50" s="4">
        <v>0</v>
      </c>
      <c r="F50" s="5">
        <v>0</v>
      </c>
      <c r="G50" s="5">
        <v>0</v>
      </c>
      <c r="H50" s="5">
        <v>0</v>
      </c>
      <c r="I50" s="5">
        <v>0</v>
      </c>
      <c r="J50" s="5">
        <v>55000</v>
      </c>
      <c r="K50" s="5">
        <v>30000</v>
      </c>
      <c r="L50" s="5">
        <v>30584</v>
      </c>
      <c r="M50" s="5">
        <v>11530</v>
      </c>
    </row>
    <row r="51" spans="1:13" x14ac:dyDescent="0.45">
      <c r="A51" s="2">
        <v>61007</v>
      </c>
      <c r="B51" s="2" t="s">
        <v>170</v>
      </c>
      <c r="C51" s="3">
        <v>0</v>
      </c>
      <c r="D51" s="3">
        <v>0</v>
      </c>
      <c r="E51" s="4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f t="shared" si="0"/>
        <v>0</v>
      </c>
      <c r="M51" s="5">
        <v>0</v>
      </c>
    </row>
    <row r="52" spans="1:13" x14ac:dyDescent="0.45">
      <c r="A52" s="2">
        <v>5003</v>
      </c>
      <c r="B52" s="2" t="s">
        <v>16</v>
      </c>
      <c r="C52" s="3">
        <v>0</v>
      </c>
      <c r="D52" s="3">
        <v>0</v>
      </c>
      <c r="E52" s="4">
        <v>0</v>
      </c>
      <c r="F52" s="5">
        <v>300000</v>
      </c>
      <c r="G52" s="5">
        <v>300000</v>
      </c>
      <c r="H52" s="5">
        <v>150000</v>
      </c>
      <c r="I52" s="5">
        <v>0</v>
      </c>
      <c r="J52" s="5">
        <v>0</v>
      </c>
      <c r="K52" s="5">
        <v>0</v>
      </c>
      <c r="L52" s="5">
        <f t="shared" si="0"/>
        <v>0</v>
      </c>
      <c r="M52" s="5">
        <v>0</v>
      </c>
    </row>
    <row r="53" spans="1:13" x14ac:dyDescent="0.45">
      <c r="A53" s="6">
        <v>30002</v>
      </c>
      <c r="B53" s="6" t="s">
        <v>85</v>
      </c>
      <c r="C53" s="7">
        <v>0</v>
      </c>
      <c r="D53" s="7">
        <v>0</v>
      </c>
      <c r="E53" s="8">
        <v>0</v>
      </c>
      <c r="F53" s="8">
        <v>200000</v>
      </c>
      <c r="G53" s="8">
        <v>50000</v>
      </c>
      <c r="H53" s="8">
        <v>150000</v>
      </c>
      <c r="I53" s="8">
        <v>75000</v>
      </c>
      <c r="J53" s="8" t="s">
        <v>0</v>
      </c>
      <c r="K53" s="8" t="s">
        <v>0</v>
      </c>
      <c r="L53" s="8" t="s">
        <v>0</v>
      </c>
      <c r="M53" s="8"/>
    </row>
    <row r="54" spans="1:13" x14ac:dyDescent="0.45">
      <c r="A54" s="2">
        <v>28002</v>
      </c>
      <c r="B54" s="2" t="s">
        <v>79</v>
      </c>
      <c r="C54" s="3">
        <v>0</v>
      </c>
      <c r="D54" s="3">
        <v>0</v>
      </c>
      <c r="E54" s="4">
        <v>0</v>
      </c>
      <c r="F54" s="5">
        <v>145000</v>
      </c>
      <c r="G54" s="5">
        <v>72500</v>
      </c>
      <c r="H54" s="5">
        <v>72500</v>
      </c>
      <c r="I54" s="5">
        <v>72500</v>
      </c>
      <c r="J54" s="5">
        <v>145000</v>
      </c>
      <c r="K54" s="5">
        <v>495000</v>
      </c>
      <c r="L54" s="5">
        <v>320000</v>
      </c>
      <c r="M54" s="5">
        <v>145000</v>
      </c>
    </row>
    <row r="55" spans="1:13" x14ac:dyDescent="0.45">
      <c r="A55" s="2">
        <v>17001</v>
      </c>
      <c r="B55" s="2" t="s">
        <v>48</v>
      </c>
      <c r="C55" s="3">
        <v>75000</v>
      </c>
      <c r="D55" s="3">
        <v>60000</v>
      </c>
      <c r="E55" s="4">
        <v>25000</v>
      </c>
      <c r="F55" s="5">
        <v>40000</v>
      </c>
      <c r="G55" s="5">
        <v>50000</v>
      </c>
      <c r="H55" s="5">
        <v>0</v>
      </c>
      <c r="I55" s="5">
        <v>0</v>
      </c>
      <c r="J55" s="5">
        <v>0</v>
      </c>
      <c r="K55" s="5">
        <v>50000</v>
      </c>
      <c r="L55" s="4">
        <v>0</v>
      </c>
      <c r="M55" s="4">
        <v>0</v>
      </c>
    </row>
    <row r="56" spans="1:13" x14ac:dyDescent="0.45">
      <c r="A56" s="2">
        <v>44001</v>
      </c>
      <c r="B56" s="2" t="s">
        <v>115</v>
      </c>
      <c r="C56" s="3">
        <v>0</v>
      </c>
      <c r="D56" s="3">
        <v>390000</v>
      </c>
      <c r="E56" s="4">
        <v>390000</v>
      </c>
      <c r="F56" s="5">
        <v>390000</v>
      </c>
      <c r="G56" s="5">
        <v>390000</v>
      </c>
      <c r="H56" s="5">
        <v>390000</v>
      </c>
      <c r="I56" s="5">
        <v>200000</v>
      </c>
      <c r="J56" s="5">
        <v>200000</v>
      </c>
      <c r="K56" s="5">
        <v>200000</v>
      </c>
      <c r="L56" s="5">
        <f t="shared" si="0"/>
        <v>200000</v>
      </c>
      <c r="M56" s="5">
        <v>200000</v>
      </c>
    </row>
    <row r="57" spans="1:13" x14ac:dyDescent="0.45">
      <c r="A57" s="2">
        <v>46002</v>
      </c>
      <c r="B57" s="2" t="s">
        <v>120</v>
      </c>
      <c r="C57" s="3">
        <v>175000</v>
      </c>
      <c r="D57" s="3">
        <v>175000</v>
      </c>
      <c r="E57" s="4">
        <v>175000</v>
      </c>
      <c r="F57" s="5">
        <v>175000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f t="shared" si="0"/>
        <v>0</v>
      </c>
      <c r="M57" s="5">
        <v>0</v>
      </c>
    </row>
    <row r="58" spans="1:13" x14ac:dyDescent="0.45">
      <c r="A58" s="6">
        <v>24002</v>
      </c>
      <c r="B58" s="6" t="s">
        <v>69</v>
      </c>
      <c r="C58" s="7">
        <v>0</v>
      </c>
      <c r="D58" s="7" t="s">
        <v>0</v>
      </c>
      <c r="E58" s="8" t="s">
        <v>0</v>
      </c>
      <c r="F58" s="8" t="s">
        <v>0</v>
      </c>
      <c r="G58" s="8" t="s">
        <v>0</v>
      </c>
      <c r="H58" s="8" t="s">
        <v>0</v>
      </c>
      <c r="I58" s="8" t="s">
        <v>0</v>
      </c>
      <c r="J58" s="8" t="s">
        <v>0</v>
      </c>
      <c r="K58" s="8" t="s">
        <v>0</v>
      </c>
      <c r="L58" s="8" t="s">
        <v>0</v>
      </c>
      <c r="M58" s="8"/>
    </row>
    <row r="59" spans="1:13" x14ac:dyDescent="0.45">
      <c r="A59" s="6">
        <v>24003</v>
      </c>
      <c r="B59" s="6" t="s">
        <v>70</v>
      </c>
      <c r="C59" s="7" t="s">
        <v>0</v>
      </c>
      <c r="D59" s="7">
        <v>0</v>
      </c>
      <c r="E59" s="8">
        <v>0</v>
      </c>
      <c r="F59" s="8">
        <v>0</v>
      </c>
      <c r="G59" s="8">
        <v>0</v>
      </c>
      <c r="H59" s="8" t="s">
        <v>0</v>
      </c>
      <c r="I59" s="8" t="s">
        <v>0</v>
      </c>
      <c r="J59" s="8" t="s">
        <v>0</v>
      </c>
      <c r="K59" s="8" t="s">
        <v>0</v>
      </c>
      <c r="L59" s="8" t="s">
        <v>0</v>
      </c>
      <c r="M59" s="8"/>
    </row>
    <row r="60" spans="1:13" x14ac:dyDescent="0.45">
      <c r="A60" s="2">
        <v>24004</v>
      </c>
      <c r="B60" s="2" t="s">
        <v>188</v>
      </c>
      <c r="C60" s="3"/>
      <c r="D60" s="3"/>
      <c r="E60" s="4"/>
      <c r="F60" s="5"/>
      <c r="G60" s="5"/>
      <c r="H60" s="5">
        <v>0</v>
      </c>
      <c r="I60" s="5">
        <v>0</v>
      </c>
      <c r="J60" s="5">
        <v>0</v>
      </c>
      <c r="K60" s="5">
        <v>0</v>
      </c>
      <c r="L60" s="5">
        <f t="shared" si="0"/>
        <v>0</v>
      </c>
      <c r="M60" s="5">
        <v>0</v>
      </c>
    </row>
    <row r="61" spans="1:13" x14ac:dyDescent="0.45">
      <c r="A61" s="2">
        <v>50003</v>
      </c>
      <c r="B61" s="2" t="s">
        <v>132</v>
      </c>
      <c r="C61" s="3">
        <v>0</v>
      </c>
      <c r="D61" s="3">
        <v>0</v>
      </c>
      <c r="E61" s="4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f t="shared" si="0"/>
        <v>0</v>
      </c>
      <c r="M61" s="5">
        <v>0</v>
      </c>
    </row>
    <row r="62" spans="1:13" x14ac:dyDescent="0.45">
      <c r="A62" s="2">
        <v>14001</v>
      </c>
      <c r="B62" s="2" t="s">
        <v>38</v>
      </c>
      <c r="C62" s="3">
        <v>0</v>
      </c>
      <c r="D62" s="3">
        <v>0</v>
      </c>
      <c r="E62" s="4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90000</v>
      </c>
      <c r="L62" s="5">
        <f t="shared" si="0"/>
        <v>90000</v>
      </c>
      <c r="M62" s="5">
        <v>90000</v>
      </c>
    </row>
    <row r="63" spans="1:13" x14ac:dyDescent="0.45">
      <c r="A63" s="2">
        <v>6002</v>
      </c>
      <c r="B63" s="2" t="s">
        <v>20</v>
      </c>
      <c r="C63" s="3">
        <v>100000</v>
      </c>
      <c r="D63" s="3">
        <v>125000</v>
      </c>
      <c r="E63" s="4">
        <v>150000</v>
      </c>
      <c r="F63" s="5">
        <v>150000</v>
      </c>
      <c r="G63" s="5">
        <v>150000</v>
      </c>
      <c r="H63" s="5">
        <v>150000</v>
      </c>
      <c r="I63" s="5">
        <v>150000</v>
      </c>
      <c r="J63" s="5">
        <v>150000</v>
      </c>
      <c r="K63" s="5">
        <v>150000</v>
      </c>
      <c r="L63" s="5">
        <f t="shared" si="0"/>
        <v>150000</v>
      </c>
      <c r="M63" s="5">
        <v>150000</v>
      </c>
    </row>
    <row r="64" spans="1:13" x14ac:dyDescent="0.45">
      <c r="A64" s="2">
        <v>33001</v>
      </c>
      <c r="B64" s="2" t="s">
        <v>89</v>
      </c>
      <c r="C64" s="3">
        <v>250000</v>
      </c>
      <c r="D64" s="3">
        <v>250000</v>
      </c>
      <c r="E64" s="4">
        <v>250000</v>
      </c>
      <c r="F64" s="5">
        <v>250000</v>
      </c>
      <c r="G64" s="5">
        <v>250000</v>
      </c>
      <c r="H64" s="5">
        <v>250000</v>
      </c>
      <c r="I64" s="5">
        <v>250000</v>
      </c>
      <c r="J64" s="5">
        <v>250000</v>
      </c>
      <c r="K64" s="5">
        <v>250000</v>
      </c>
      <c r="L64" s="5">
        <f t="shared" si="0"/>
        <v>250000</v>
      </c>
      <c r="M64" s="5">
        <v>250000</v>
      </c>
    </row>
    <row r="65" spans="1:254" x14ac:dyDescent="0.45">
      <c r="A65" s="2">
        <v>49004</v>
      </c>
      <c r="B65" s="2" t="s">
        <v>128</v>
      </c>
      <c r="C65" s="3">
        <v>0</v>
      </c>
      <c r="D65" s="3">
        <v>0</v>
      </c>
      <c r="E65" s="4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f t="shared" si="0"/>
        <v>0</v>
      </c>
      <c r="M65" s="5">
        <v>0</v>
      </c>
    </row>
    <row r="66" spans="1:254" x14ac:dyDescent="0.45">
      <c r="A66" s="2">
        <v>63001</v>
      </c>
      <c r="B66" s="2" t="s">
        <v>174</v>
      </c>
      <c r="C66" s="3">
        <v>0</v>
      </c>
      <c r="D66" s="3">
        <v>0</v>
      </c>
      <c r="E66" s="4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f t="shared" si="0"/>
        <v>0</v>
      </c>
      <c r="M66" s="5">
        <v>0</v>
      </c>
    </row>
    <row r="67" spans="1:254" x14ac:dyDescent="0.45">
      <c r="A67" s="6">
        <v>11002</v>
      </c>
      <c r="B67" s="6" t="s">
        <v>31</v>
      </c>
      <c r="C67" s="7">
        <v>150000</v>
      </c>
      <c r="D67" s="7">
        <v>150000</v>
      </c>
      <c r="E67" s="8">
        <v>150000</v>
      </c>
      <c r="F67" s="8">
        <v>150000</v>
      </c>
      <c r="G67" s="8" t="s">
        <v>0</v>
      </c>
      <c r="H67" s="8" t="s">
        <v>0</v>
      </c>
      <c r="I67" s="8" t="s">
        <v>0</v>
      </c>
      <c r="J67" s="8" t="s">
        <v>0</v>
      </c>
      <c r="K67" s="8" t="s">
        <v>0</v>
      </c>
      <c r="L67" s="8" t="s">
        <v>0</v>
      </c>
      <c r="M67" s="8"/>
    </row>
    <row r="68" spans="1:254" x14ac:dyDescent="0.45">
      <c r="A68" s="2">
        <v>53001</v>
      </c>
      <c r="B68" s="2" t="s">
        <v>142</v>
      </c>
      <c r="C68" s="3">
        <v>0</v>
      </c>
      <c r="D68" s="3">
        <v>0</v>
      </c>
      <c r="E68" s="4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150000</v>
      </c>
      <c r="L68" s="5">
        <f t="shared" ref="L68:L130" si="1">K68</f>
        <v>150000</v>
      </c>
      <c r="M68" s="5">
        <v>50000</v>
      </c>
    </row>
    <row r="69" spans="1:254" x14ac:dyDescent="0.45">
      <c r="A69" s="2">
        <v>25003</v>
      </c>
      <c r="B69" s="2" t="s">
        <v>72</v>
      </c>
      <c r="C69" s="3">
        <v>99338</v>
      </c>
      <c r="D69" s="3">
        <v>100000</v>
      </c>
      <c r="E69" s="4">
        <v>100000</v>
      </c>
      <c r="F69" s="5">
        <v>100000</v>
      </c>
      <c r="G69" s="5">
        <v>150000</v>
      </c>
      <c r="H69" s="5">
        <v>200000</v>
      </c>
      <c r="I69" s="5">
        <v>200000</v>
      </c>
      <c r="J69" s="5">
        <v>100000</v>
      </c>
      <c r="K69" s="5">
        <v>100000</v>
      </c>
      <c r="L69" s="5">
        <v>150000</v>
      </c>
      <c r="M69" s="5">
        <v>200000</v>
      </c>
    </row>
    <row r="70" spans="1:254" s="9" customFormat="1" x14ac:dyDescent="0.45">
      <c r="A70" s="6">
        <v>61004</v>
      </c>
      <c r="B70" s="6" t="s">
        <v>168</v>
      </c>
      <c r="C70" s="7">
        <v>0</v>
      </c>
      <c r="D70" s="7">
        <v>0</v>
      </c>
      <c r="E70" s="8">
        <v>0</v>
      </c>
      <c r="F70" s="8">
        <v>0</v>
      </c>
      <c r="G70" s="8">
        <v>75000</v>
      </c>
      <c r="H70" s="8">
        <v>50000</v>
      </c>
      <c r="I70" s="8">
        <v>0</v>
      </c>
      <c r="J70" s="8" t="s">
        <v>0</v>
      </c>
      <c r="K70" s="8"/>
      <c r="L70" s="8"/>
      <c r="M70" s="8"/>
      <c r="N70" s="12"/>
      <c r="O70" s="12"/>
      <c r="P70" s="12"/>
      <c r="Q70" s="12"/>
      <c r="R70" s="12"/>
      <c r="S70" s="12"/>
      <c r="T70" s="12"/>
      <c r="U70" s="10"/>
      <c r="V70" s="10"/>
      <c r="W70" s="11"/>
      <c r="X70" s="11"/>
      <c r="Y70" s="12"/>
      <c r="Z70" s="12"/>
      <c r="AA70" s="12"/>
      <c r="AB70" s="12"/>
      <c r="AC70" s="12"/>
      <c r="AD70" s="12"/>
      <c r="AE70" s="12"/>
      <c r="AF70" s="10"/>
      <c r="AG70" s="10"/>
      <c r="AH70" s="11"/>
      <c r="AI70" s="11"/>
      <c r="AJ70" s="12"/>
      <c r="AK70" s="12"/>
      <c r="AL70" s="12"/>
      <c r="AM70" s="12"/>
      <c r="AN70" s="12"/>
      <c r="AO70" s="12"/>
      <c r="AP70" s="12"/>
      <c r="AQ70" s="10"/>
      <c r="AR70" s="10"/>
      <c r="AS70" s="11"/>
      <c r="AT70" s="11"/>
      <c r="AU70" s="12"/>
      <c r="AV70" s="12"/>
      <c r="AW70" s="12"/>
      <c r="AX70" s="12"/>
      <c r="AY70" s="12"/>
      <c r="AZ70" s="12"/>
      <c r="BA70" s="12"/>
      <c r="BB70" s="10"/>
      <c r="BC70" s="10"/>
      <c r="BD70" s="11"/>
      <c r="BE70" s="11"/>
      <c r="BF70" s="12"/>
      <c r="BG70" s="12"/>
      <c r="BH70" s="12"/>
      <c r="BI70" s="12"/>
      <c r="BJ70" s="12"/>
      <c r="BK70" s="12"/>
      <c r="BL70" s="12"/>
      <c r="BM70" s="10"/>
      <c r="BN70" s="10"/>
      <c r="BO70" s="11"/>
      <c r="BP70" s="11"/>
      <c r="BQ70" s="12"/>
      <c r="BR70" s="12"/>
      <c r="BS70" s="12"/>
      <c r="BT70" s="12"/>
      <c r="BU70" s="12"/>
      <c r="BV70" s="12"/>
      <c r="BW70" s="12"/>
      <c r="BX70" s="10"/>
      <c r="BY70" s="10"/>
      <c r="BZ70" s="11"/>
      <c r="CA70" s="11"/>
      <c r="CB70" s="12"/>
      <c r="CC70" s="12"/>
      <c r="CD70" s="12"/>
      <c r="CE70" s="12"/>
      <c r="CF70" s="12"/>
      <c r="CG70" s="12"/>
      <c r="CH70" s="12"/>
      <c r="CI70" s="10"/>
      <c r="CJ70" s="10"/>
      <c r="CK70" s="11"/>
      <c r="CL70" s="11"/>
      <c r="CM70" s="12"/>
      <c r="CN70" s="12"/>
      <c r="CO70" s="12"/>
      <c r="CP70" s="12"/>
      <c r="CQ70" s="12"/>
      <c r="CR70" s="12"/>
      <c r="CS70" s="12"/>
      <c r="CT70" s="10"/>
      <c r="CU70" s="10"/>
      <c r="CV70" s="11"/>
      <c r="CW70" s="11"/>
      <c r="CX70" s="12"/>
      <c r="CY70" s="12"/>
      <c r="CZ70" s="12"/>
      <c r="DA70" s="12"/>
      <c r="DB70" s="12"/>
      <c r="DC70" s="12"/>
      <c r="DD70" s="12"/>
      <c r="DE70" s="10"/>
      <c r="DF70" s="10"/>
      <c r="DG70" s="11"/>
      <c r="DH70" s="11"/>
      <c r="DI70" s="12"/>
      <c r="DJ70" s="12"/>
      <c r="DK70" s="12"/>
      <c r="DL70" s="12"/>
      <c r="DM70" s="12"/>
      <c r="DN70" s="12"/>
      <c r="DO70" s="12"/>
      <c r="DP70" s="10"/>
      <c r="DQ70" s="10"/>
      <c r="DR70" s="11"/>
      <c r="DS70" s="11"/>
      <c r="DT70" s="12"/>
      <c r="DU70" s="12"/>
      <c r="DV70" s="12"/>
      <c r="DW70" s="12"/>
      <c r="DX70" s="12"/>
      <c r="DY70" s="12"/>
      <c r="DZ70" s="12"/>
      <c r="EA70" s="10"/>
      <c r="EB70" s="10"/>
      <c r="EC70" s="11"/>
      <c r="ED70" s="11"/>
      <c r="EE70" s="12"/>
      <c r="EF70" s="12"/>
      <c r="EG70" s="12"/>
      <c r="EH70" s="12"/>
      <c r="EI70" s="12"/>
      <c r="EJ70" s="12"/>
      <c r="EK70" s="12"/>
      <c r="EL70" s="10"/>
      <c r="EM70" s="10"/>
      <c r="EN70" s="11"/>
      <c r="EO70" s="11"/>
      <c r="EP70" s="12"/>
      <c r="EQ70" s="12"/>
      <c r="ER70" s="12"/>
      <c r="ES70" s="12"/>
      <c r="ET70" s="12"/>
      <c r="EU70" s="12"/>
      <c r="EV70" s="12"/>
      <c r="EW70" s="10"/>
      <c r="EX70" s="10"/>
      <c r="EY70" s="11"/>
      <c r="EZ70" s="11"/>
      <c r="FA70" s="12"/>
      <c r="FB70" s="12"/>
      <c r="FC70" s="12"/>
      <c r="FD70" s="12"/>
      <c r="FE70" s="12"/>
      <c r="FF70" s="12"/>
      <c r="FG70" s="12"/>
      <c r="FH70" s="10"/>
      <c r="FI70" s="10"/>
      <c r="FJ70" s="11"/>
      <c r="FK70" s="11"/>
      <c r="FL70" s="12"/>
      <c r="FM70" s="12"/>
      <c r="FN70" s="12"/>
      <c r="FO70" s="12"/>
      <c r="FP70" s="12"/>
      <c r="FQ70" s="12"/>
      <c r="FR70" s="12"/>
      <c r="FS70" s="10"/>
      <c r="FT70" s="10"/>
      <c r="FU70" s="11"/>
      <c r="FV70" s="11"/>
      <c r="FW70" s="12"/>
      <c r="FX70" s="12"/>
      <c r="FY70" s="12"/>
      <c r="FZ70" s="12"/>
      <c r="GA70" s="12"/>
      <c r="GB70" s="12"/>
      <c r="GC70" s="12"/>
      <c r="GD70" s="10"/>
      <c r="GE70" s="10"/>
      <c r="GF70" s="11"/>
      <c r="GG70" s="11"/>
      <c r="GH70" s="12"/>
      <c r="GI70" s="12"/>
      <c r="GJ70" s="12"/>
      <c r="GK70" s="12"/>
      <c r="GL70" s="12"/>
      <c r="GM70" s="12"/>
      <c r="GN70" s="12"/>
      <c r="GO70" s="10"/>
      <c r="GP70" s="10"/>
      <c r="GQ70" s="11"/>
      <c r="GR70" s="11"/>
      <c r="GS70" s="12"/>
      <c r="GT70" s="12"/>
      <c r="GU70" s="12"/>
      <c r="GV70" s="12"/>
      <c r="GW70" s="12"/>
      <c r="GX70" s="12"/>
      <c r="GY70" s="12"/>
      <c r="GZ70" s="10"/>
      <c r="HA70" s="10"/>
      <c r="HB70" s="11"/>
      <c r="HC70" s="11"/>
      <c r="HD70" s="12"/>
      <c r="HE70" s="12"/>
      <c r="HF70" s="12"/>
      <c r="HG70" s="12"/>
      <c r="HH70" s="12"/>
      <c r="HI70" s="12"/>
      <c r="HJ70" s="12"/>
      <c r="HK70" s="10"/>
      <c r="HL70" s="10"/>
      <c r="HM70" s="11"/>
      <c r="HN70" s="11"/>
      <c r="HO70" s="12"/>
      <c r="HP70" s="12"/>
      <c r="HQ70" s="12"/>
      <c r="HR70" s="12"/>
      <c r="HS70" s="12"/>
      <c r="HT70" s="12"/>
      <c r="HU70" s="12"/>
      <c r="HV70" s="10"/>
      <c r="HW70" s="10"/>
      <c r="HX70" s="11"/>
      <c r="HY70" s="11"/>
      <c r="HZ70" s="12"/>
      <c r="IA70" s="12"/>
      <c r="IB70" s="12"/>
      <c r="IC70" s="12"/>
      <c r="ID70" s="12"/>
      <c r="IE70" s="12"/>
      <c r="IF70" s="12"/>
      <c r="IG70" s="10"/>
      <c r="IH70" s="10"/>
      <c r="II70" s="11"/>
      <c r="IJ70" s="11"/>
      <c r="IK70" s="12"/>
      <c r="IL70" s="12"/>
      <c r="IM70" s="12"/>
      <c r="IN70" s="12"/>
      <c r="IO70" s="12"/>
      <c r="IP70" s="12"/>
      <c r="IQ70" s="12"/>
      <c r="IR70" s="10"/>
      <c r="IS70" s="10"/>
      <c r="IT70" s="11"/>
    </row>
    <row r="71" spans="1:254" s="9" customFormat="1" x14ac:dyDescent="0.45">
      <c r="A71" s="6">
        <v>61005</v>
      </c>
      <c r="B71" s="6" t="s">
        <v>169</v>
      </c>
      <c r="C71" s="7">
        <v>0</v>
      </c>
      <c r="D71" s="7">
        <v>0</v>
      </c>
      <c r="E71" s="8">
        <v>0</v>
      </c>
      <c r="F71" s="8">
        <v>0</v>
      </c>
      <c r="G71" s="8">
        <v>0</v>
      </c>
      <c r="H71" s="8">
        <v>0</v>
      </c>
      <c r="I71" s="8">
        <v>0</v>
      </c>
      <c r="J71" s="8" t="s">
        <v>0</v>
      </c>
      <c r="K71" s="8"/>
      <c r="L71" s="8"/>
      <c r="M71" s="8"/>
      <c r="N71" s="12"/>
      <c r="O71" s="12"/>
      <c r="P71" s="12"/>
      <c r="Q71" s="12"/>
      <c r="R71" s="12"/>
      <c r="S71" s="12"/>
      <c r="T71" s="12"/>
      <c r="U71" s="10"/>
      <c r="V71" s="10"/>
      <c r="W71" s="11"/>
      <c r="X71" s="11"/>
      <c r="Y71" s="12"/>
      <c r="Z71" s="12"/>
      <c r="AA71" s="12"/>
      <c r="AB71" s="12"/>
      <c r="AC71" s="12"/>
      <c r="AD71" s="12"/>
      <c r="AE71" s="12"/>
      <c r="AF71" s="10"/>
      <c r="AG71" s="10"/>
      <c r="AH71" s="11"/>
      <c r="AI71" s="11"/>
      <c r="AJ71" s="12"/>
      <c r="AK71" s="12"/>
      <c r="AL71" s="12"/>
      <c r="AM71" s="12"/>
      <c r="AN71" s="12"/>
      <c r="AO71" s="12"/>
      <c r="AP71" s="12"/>
      <c r="AQ71" s="10"/>
      <c r="AR71" s="10"/>
      <c r="AS71" s="11"/>
      <c r="AT71" s="11"/>
      <c r="AU71" s="12"/>
      <c r="AV71" s="12"/>
      <c r="AW71" s="12"/>
      <c r="AX71" s="12"/>
      <c r="AY71" s="12"/>
      <c r="AZ71" s="12"/>
      <c r="BA71" s="12"/>
      <c r="BB71" s="10"/>
      <c r="BC71" s="10"/>
      <c r="BD71" s="11"/>
      <c r="BE71" s="11"/>
      <c r="BF71" s="12"/>
      <c r="BG71" s="12"/>
      <c r="BH71" s="12"/>
      <c r="BI71" s="12"/>
      <c r="BJ71" s="12"/>
      <c r="BK71" s="12"/>
      <c r="BL71" s="12"/>
      <c r="BM71" s="10"/>
      <c r="BN71" s="10"/>
      <c r="BO71" s="11"/>
      <c r="BP71" s="11"/>
      <c r="BQ71" s="12"/>
      <c r="BR71" s="12"/>
      <c r="BS71" s="12"/>
      <c r="BT71" s="12"/>
      <c r="BU71" s="12"/>
      <c r="BV71" s="12"/>
      <c r="BW71" s="12"/>
      <c r="BX71" s="10"/>
      <c r="BY71" s="10"/>
      <c r="BZ71" s="11"/>
      <c r="CA71" s="11"/>
      <c r="CB71" s="12"/>
      <c r="CC71" s="12"/>
      <c r="CD71" s="12"/>
      <c r="CE71" s="12"/>
      <c r="CF71" s="12"/>
      <c r="CG71" s="12"/>
      <c r="CH71" s="12"/>
      <c r="CI71" s="10"/>
      <c r="CJ71" s="10"/>
      <c r="CK71" s="11"/>
      <c r="CL71" s="11"/>
      <c r="CM71" s="12"/>
      <c r="CN71" s="12"/>
      <c r="CO71" s="12"/>
      <c r="CP71" s="12"/>
      <c r="CQ71" s="12"/>
      <c r="CR71" s="12"/>
      <c r="CS71" s="12"/>
      <c r="CT71" s="10"/>
      <c r="CU71" s="10"/>
      <c r="CV71" s="11"/>
      <c r="CW71" s="11"/>
      <c r="CX71" s="12"/>
      <c r="CY71" s="12"/>
      <c r="CZ71" s="12"/>
      <c r="DA71" s="12"/>
      <c r="DB71" s="12"/>
      <c r="DC71" s="12"/>
      <c r="DD71" s="12"/>
      <c r="DE71" s="10"/>
      <c r="DF71" s="10"/>
      <c r="DG71" s="11"/>
      <c r="DH71" s="11"/>
      <c r="DI71" s="12"/>
      <c r="DJ71" s="12"/>
      <c r="DK71" s="12"/>
      <c r="DL71" s="12"/>
      <c r="DM71" s="12"/>
      <c r="DN71" s="12"/>
      <c r="DO71" s="12"/>
      <c r="DP71" s="10"/>
      <c r="DQ71" s="10"/>
      <c r="DR71" s="11"/>
      <c r="DS71" s="11"/>
      <c r="DT71" s="12"/>
      <c r="DU71" s="12"/>
      <c r="DV71" s="12"/>
      <c r="DW71" s="12"/>
      <c r="DX71" s="12"/>
      <c r="DY71" s="12"/>
      <c r="DZ71" s="12"/>
      <c r="EA71" s="10"/>
      <c r="EB71" s="10"/>
      <c r="EC71" s="11"/>
      <c r="ED71" s="11"/>
      <c r="EE71" s="12"/>
      <c r="EF71" s="12"/>
      <c r="EG71" s="12"/>
      <c r="EH71" s="12"/>
      <c r="EI71" s="12"/>
      <c r="EJ71" s="12"/>
      <c r="EK71" s="12"/>
      <c r="EL71" s="10"/>
      <c r="EM71" s="10"/>
      <c r="EN71" s="11"/>
      <c r="EO71" s="11"/>
      <c r="EP71" s="12"/>
      <c r="EQ71" s="12"/>
      <c r="ER71" s="12"/>
      <c r="ES71" s="12"/>
      <c r="ET71" s="12"/>
      <c r="EU71" s="12"/>
      <c r="EV71" s="12"/>
      <c r="EW71" s="10"/>
      <c r="EX71" s="10"/>
      <c r="EY71" s="11"/>
      <c r="EZ71" s="11"/>
      <c r="FA71" s="12"/>
      <c r="FB71" s="12"/>
      <c r="FC71" s="12"/>
      <c r="FD71" s="12"/>
      <c r="FE71" s="12"/>
      <c r="FF71" s="12"/>
      <c r="FG71" s="12"/>
      <c r="FH71" s="10"/>
      <c r="FI71" s="10"/>
      <c r="FJ71" s="11"/>
      <c r="FK71" s="11"/>
      <c r="FL71" s="12"/>
      <c r="FM71" s="12"/>
      <c r="FN71" s="12"/>
      <c r="FO71" s="12"/>
      <c r="FP71" s="12"/>
      <c r="FQ71" s="12"/>
      <c r="FR71" s="12"/>
      <c r="FS71" s="10"/>
      <c r="FT71" s="10"/>
      <c r="FU71" s="11"/>
      <c r="FV71" s="11"/>
      <c r="FW71" s="12"/>
      <c r="FX71" s="12"/>
      <c r="FY71" s="12"/>
      <c r="FZ71" s="12"/>
      <c r="GA71" s="12"/>
      <c r="GB71" s="12"/>
      <c r="GC71" s="12"/>
      <c r="GD71" s="10"/>
      <c r="GE71" s="10"/>
      <c r="GF71" s="11"/>
      <c r="GG71" s="11"/>
      <c r="GH71" s="12"/>
      <c r="GI71" s="12"/>
      <c r="GJ71" s="12"/>
      <c r="GK71" s="12"/>
      <c r="GL71" s="12"/>
      <c r="GM71" s="12"/>
      <c r="GN71" s="12"/>
      <c r="GO71" s="10"/>
      <c r="GP71" s="10"/>
      <c r="GQ71" s="11"/>
      <c r="GR71" s="11"/>
      <c r="GS71" s="12"/>
      <c r="GT71" s="12"/>
      <c r="GU71" s="12"/>
      <c r="GV71" s="12"/>
      <c r="GW71" s="12"/>
      <c r="GX71" s="12"/>
      <c r="GY71" s="12"/>
      <c r="GZ71" s="10"/>
      <c r="HA71" s="10"/>
      <c r="HB71" s="11"/>
      <c r="HC71" s="11"/>
      <c r="HD71" s="12"/>
      <c r="HE71" s="12"/>
      <c r="HF71" s="12"/>
      <c r="HG71" s="12"/>
      <c r="HH71" s="12"/>
      <c r="HI71" s="12"/>
      <c r="HJ71" s="12"/>
      <c r="HK71" s="10"/>
      <c r="HL71" s="10"/>
      <c r="HM71" s="11"/>
      <c r="HN71" s="11"/>
      <c r="HO71" s="12"/>
      <c r="HP71" s="12"/>
      <c r="HQ71" s="12"/>
      <c r="HR71" s="12"/>
      <c r="HS71" s="12"/>
      <c r="HT71" s="12"/>
      <c r="HU71" s="12"/>
      <c r="HV71" s="10"/>
      <c r="HW71" s="10"/>
      <c r="HX71" s="11"/>
      <c r="HY71" s="11"/>
      <c r="HZ71" s="12"/>
      <c r="IA71" s="12"/>
      <c r="IB71" s="12"/>
      <c r="IC71" s="12"/>
      <c r="ID71" s="12"/>
      <c r="IE71" s="12"/>
      <c r="IF71" s="12"/>
      <c r="IG71" s="10"/>
      <c r="IH71" s="10"/>
      <c r="II71" s="11"/>
      <c r="IJ71" s="11"/>
      <c r="IK71" s="12"/>
      <c r="IL71" s="12"/>
      <c r="IM71" s="12"/>
      <c r="IN71" s="12"/>
      <c r="IO71" s="12"/>
      <c r="IP71" s="12"/>
      <c r="IQ71" s="12"/>
      <c r="IR71" s="10"/>
      <c r="IS71" s="10"/>
      <c r="IT71" s="11"/>
    </row>
    <row r="72" spans="1:254" x14ac:dyDescent="0.45">
      <c r="A72" s="2">
        <v>26004</v>
      </c>
      <c r="B72" s="2" t="s">
        <v>75</v>
      </c>
      <c r="C72" s="3">
        <v>0</v>
      </c>
      <c r="D72" s="3">
        <v>0</v>
      </c>
      <c r="E72" s="4">
        <v>0</v>
      </c>
      <c r="F72" s="5">
        <v>0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f t="shared" si="1"/>
        <v>0</v>
      </c>
      <c r="M72" s="5">
        <v>0</v>
      </c>
    </row>
    <row r="73" spans="1:254" x14ac:dyDescent="0.45">
      <c r="A73" s="6">
        <v>6003</v>
      </c>
      <c r="B73" s="6" t="s">
        <v>21</v>
      </c>
      <c r="C73" s="7">
        <v>100000</v>
      </c>
      <c r="D73" s="7" t="s">
        <v>0</v>
      </c>
      <c r="E73" s="8" t="s">
        <v>0</v>
      </c>
      <c r="F73" s="8" t="s">
        <v>0</v>
      </c>
      <c r="G73" s="8" t="s">
        <v>0</v>
      </c>
      <c r="H73" s="8" t="s">
        <v>0</v>
      </c>
      <c r="I73" s="8" t="s">
        <v>0</v>
      </c>
      <c r="J73" s="8" t="s">
        <v>0</v>
      </c>
      <c r="K73" s="8" t="s">
        <v>0</v>
      </c>
      <c r="L73" s="8" t="s">
        <v>0</v>
      </c>
      <c r="M73" s="8"/>
    </row>
    <row r="74" spans="1:254" x14ac:dyDescent="0.45">
      <c r="A74" s="2">
        <v>6006</v>
      </c>
      <c r="B74" s="2" t="s">
        <v>23</v>
      </c>
      <c r="C74" s="3" t="s">
        <v>0</v>
      </c>
      <c r="D74" s="3">
        <v>0</v>
      </c>
      <c r="E74" s="4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f t="shared" si="1"/>
        <v>0</v>
      </c>
      <c r="M74" s="5">
        <v>0</v>
      </c>
    </row>
    <row r="75" spans="1:254" x14ac:dyDescent="0.45">
      <c r="A75" s="2">
        <v>27001</v>
      </c>
      <c r="B75" s="2" t="s">
        <v>76</v>
      </c>
      <c r="C75" s="3">
        <v>0</v>
      </c>
      <c r="D75" s="3">
        <v>0</v>
      </c>
      <c r="E75" s="4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f t="shared" si="1"/>
        <v>0</v>
      </c>
      <c r="M75" s="5">
        <v>0</v>
      </c>
    </row>
    <row r="76" spans="1:254" x14ac:dyDescent="0.45">
      <c r="A76" s="2">
        <v>28003</v>
      </c>
      <c r="B76" s="2" t="s">
        <v>80</v>
      </c>
      <c r="C76" s="3">
        <v>0</v>
      </c>
      <c r="D76" s="3">
        <v>0</v>
      </c>
      <c r="E76" s="4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f t="shared" si="1"/>
        <v>0</v>
      </c>
      <c r="M76" s="5">
        <v>0</v>
      </c>
    </row>
    <row r="77" spans="1:254" x14ac:dyDescent="0.45">
      <c r="A77" s="2">
        <v>30001</v>
      </c>
      <c r="B77" s="2" t="s">
        <v>84</v>
      </c>
      <c r="C77" s="3">
        <v>0</v>
      </c>
      <c r="D77" s="3">
        <v>0</v>
      </c>
      <c r="E77" s="4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f t="shared" si="1"/>
        <v>0</v>
      </c>
      <c r="M77" s="5">
        <v>0</v>
      </c>
    </row>
    <row r="78" spans="1:254" x14ac:dyDescent="0.45">
      <c r="A78" s="2">
        <v>31001</v>
      </c>
      <c r="B78" s="2" t="s">
        <v>86</v>
      </c>
      <c r="C78" s="3">
        <v>0</v>
      </c>
      <c r="D78" s="3">
        <v>0</v>
      </c>
      <c r="E78" s="4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f t="shared" si="1"/>
        <v>0</v>
      </c>
      <c r="M78" s="5">
        <v>0</v>
      </c>
    </row>
    <row r="79" spans="1:254" x14ac:dyDescent="0.45">
      <c r="A79" s="2">
        <v>41002</v>
      </c>
      <c r="B79" s="2" t="s">
        <v>107</v>
      </c>
      <c r="C79" s="3">
        <v>0</v>
      </c>
      <c r="D79" s="3">
        <v>0</v>
      </c>
      <c r="E79" s="4">
        <v>700000</v>
      </c>
      <c r="F79" s="5">
        <v>700000</v>
      </c>
      <c r="G79" s="5">
        <v>700000</v>
      </c>
      <c r="H79" s="5">
        <v>700000</v>
      </c>
      <c r="I79" s="5">
        <v>700000</v>
      </c>
      <c r="J79" s="5">
        <v>1000000</v>
      </c>
      <c r="K79" s="5">
        <v>1200000</v>
      </c>
      <c r="L79" s="5">
        <f t="shared" si="1"/>
        <v>1200000</v>
      </c>
      <c r="M79" s="5">
        <v>1200000</v>
      </c>
    </row>
    <row r="80" spans="1:254" x14ac:dyDescent="0.45">
      <c r="A80" s="6">
        <v>32001</v>
      </c>
      <c r="B80" s="6" t="s">
        <v>87</v>
      </c>
      <c r="C80" s="7">
        <v>0</v>
      </c>
      <c r="D80" s="7">
        <v>0</v>
      </c>
      <c r="E80" s="8">
        <v>180000</v>
      </c>
      <c r="F80" s="8">
        <v>90000</v>
      </c>
      <c r="G80" s="8">
        <v>90000</v>
      </c>
      <c r="H80" s="8" t="s">
        <v>0</v>
      </c>
      <c r="I80" s="8" t="s">
        <v>0</v>
      </c>
      <c r="J80" s="8" t="s">
        <v>0</v>
      </c>
      <c r="K80" s="8" t="s">
        <v>0</v>
      </c>
      <c r="L80" s="8" t="s">
        <v>0</v>
      </c>
      <c r="M80" s="8"/>
    </row>
    <row r="81" spans="1:13" x14ac:dyDescent="0.45">
      <c r="A81" s="2">
        <v>14002</v>
      </c>
      <c r="B81" s="2" t="s">
        <v>39</v>
      </c>
      <c r="C81" s="3">
        <v>0</v>
      </c>
      <c r="D81" s="3">
        <v>0</v>
      </c>
      <c r="E81" s="4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f t="shared" si="1"/>
        <v>0</v>
      </c>
      <c r="M81" s="5">
        <v>0</v>
      </c>
    </row>
    <row r="82" spans="1:13" x14ac:dyDescent="0.45">
      <c r="A82" s="2">
        <v>10001</v>
      </c>
      <c r="B82" s="2" t="s">
        <v>28</v>
      </c>
      <c r="C82" s="3">
        <v>0</v>
      </c>
      <c r="D82" s="3">
        <v>0</v>
      </c>
      <c r="E82" s="4">
        <v>0</v>
      </c>
      <c r="F82" s="5">
        <v>0</v>
      </c>
      <c r="G82" s="5">
        <v>225000</v>
      </c>
      <c r="H82" s="5">
        <v>225000</v>
      </c>
      <c r="I82" s="5">
        <v>225000</v>
      </c>
      <c r="J82" s="5">
        <v>225000</v>
      </c>
      <c r="K82" s="5">
        <v>225000</v>
      </c>
      <c r="L82" s="5">
        <f t="shared" si="1"/>
        <v>225000</v>
      </c>
      <c r="M82" s="5">
        <v>225000</v>
      </c>
    </row>
    <row r="83" spans="1:13" x14ac:dyDescent="0.45">
      <c r="A83" s="2">
        <v>34002</v>
      </c>
      <c r="B83" s="2" t="s">
        <v>189</v>
      </c>
      <c r="C83" s="3"/>
      <c r="D83" s="3"/>
      <c r="E83" s="4"/>
      <c r="F83" s="5"/>
      <c r="G83" s="5"/>
      <c r="H83" s="5">
        <v>0</v>
      </c>
      <c r="I83" s="5">
        <v>0</v>
      </c>
      <c r="J83" s="5">
        <v>0</v>
      </c>
      <c r="K83" s="5">
        <v>0</v>
      </c>
      <c r="L83" s="5">
        <f t="shared" si="1"/>
        <v>0</v>
      </c>
      <c r="M83" s="5">
        <v>0</v>
      </c>
    </row>
    <row r="84" spans="1:13" x14ac:dyDescent="0.45">
      <c r="A84" s="2">
        <v>51002</v>
      </c>
      <c r="B84" s="2" t="s">
        <v>135</v>
      </c>
      <c r="C84" s="3">
        <v>0</v>
      </c>
      <c r="D84" s="3">
        <v>0</v>
      </c>
      <c r="E84" s="4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f t="shared" si="1"/>
        <v>0</v>
      </c>
      <c r="M84" s="5">
        <v>0</v>
      </c>
    </row>
    <row r="85" spans="1:13" x14ac:dyDescent="0.45">
      <c r="A85" s="6">
        <v>2001</v>
      </c>
      <c r="B85" s="6" t="s">
        <v>5</v>
      </c>
      <c r="C85" s="7">
        <v>100000</v>
      </c>
      <c r="D85" s="7" t="s">
        <v>0</v>
      </c>
      <c r="E85" s="8" t="s">
        <v>0</v>
      </c>
      <c r="F85" s="8" t="s">
        <v>0</v>
      </c>
      <c r="G85" s="8" t="s">
        <v>0</v>
      </c>
      <c r="H85" s="8" t="s">
        <v>0</v>
      </c>
      <c r="I85" s="8" t="s">
        <v>0</v>
      </c>
      <c r="J85" s="8" t="s">
        <v>0</v>
      </c>
      <c r="K85" s="8" t="s">
        <v>0</v>
      </c>
      <c r="L85" s="8" t="s">
        <v>0</v>
      </c>
      <c r="M85" s="8"/>
    </row>
    <row r="86" spans="1:13" x14ac:dyDescent="0.45">
      <c r="A86" s="2">
        <v>56006</v>
      </c>
      <c r="B86" s="2" t="s">
        <v>155</v>
      </c>
      <c r="C86" s="3" t="s">
        <v>0</v>
      </c>
      <c r="D86" s="3">
        <v>0</v>
      </c>
      <c r="E86" s="4">
        <v>0</v>
      </c>
      <c r="F86" s="5">
        <v>0</v>
      </c>
      <c r="G86" s="5">
        <v>0</v>
      </c>
      <c r="H86" s="5">
        <v>300000</v>
      </c>
      <c r="I86" s="5">
        <v>300000</v>
      </c>
      <c r="J86" s="5">
        <v>300000</v>
      </c>
      <c r="K86" s="5">
        <v>300000</v>
      </c>
      <c r="L86" s="5">
        <f t="shared" si="1"/>
        <v>300000</v>
      </c>
      <c r="M86" s="5">
        <v>300000</v>
      </c>
    </row>
    <row r="87" spans="1:13" x14ac:dyDescent="0.45">
      <c r="A87" s="2">
        <v>23002</v>
      </c>
      <c r="B87" s="2" t="s">
        <v>66</v>
      </c>
      <c r="C87" s="3">
        <v>0</v>
      </c>
      <c r="D87" s="3">
        <v>0</v>
      </c>
      <c r="E87" s="4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f t="shared" si="1"/>
        <v>0</v>
      </c>
      <c r="M87" s="5">
        <v>0</v>
      </c>
    </row>
    <row r="88" spans="1:13" x14ac:dyDescent="0.45">
      <c r="A88" s="2">
        <v>53002</v>
      </c>
      <c r="B88" s="2" t="s">
        <v>143</v>
      </c>
      <c r="C88" s="3">
        <v>0</v>
      </c>
      <c r="D88" s="3">
        <v>0</v>
      </c>
      <c r="E88" s="4">
        <v>168000</v>
      </c>
      <c r="F88" s="5">
        <v>168000</v>
      </c>
      <c r="G88" s="5">
        <v>168000</v>
      </c>
      <c r="H88" s="5">
        <v>168000</v>
      </c>
      <c r="I88" s="5">
        <v>168000</v>
      </c>
      <c r="J88" s="5">
        <v>128000</v>
      </c>
      <c r="K88" s="5">
        <v>168000</v>
      </c>
      <c r="L88" s="5">
        <v>200000</v>
      </c>
      <c r="M88" s="5">
        <v>200000</v>
      </c>
    </row>
    <row r="89" spans="1:13" x14ac:dyDescent="0.45">
      <c r="A89" s="2">
        <v>48003</v>
      </c>
      <c r="B89" s="2" t="s">
        <v>124</v>
      </c>
      <c r="C89" s="3">
        <v>0</v>
      </c>
      <c r="D89" s="3">
        <v>225000</v>
      </c>
      <c r="E89" s="4">
        <v>225000</v>
      </c>
      <c r="F89" s="5">
        <v>225000</v>
      </c>
      <c r="G89" s="5">
        <v>225000</v>
      </c>
      <c r="H89" s="5">
        <v>225000</v>
      </c>
      <c r="I89" s="5">
        <v>0</v>
      </c>
      <c r="J89" s="5">
        <v>0</v>
      </c>
      <c r="K89" s="5">
        <v>0</v>
      </c>
      <c r="L89" s="5">
        <f t="shared" si="1"/>
        <v>0</v>
      </c>
      <c r="M89" s="5">
        <v>0</v>
      </c>
    </row>
    <row r="90" spans="1:13" x14ac:dyDescent="0.45">
      <c r="A90" s="6">
        <v>60002</v>
      </c>
      <c r="B90" s="6" t="s">
        <v>162</v>
      </c>
      <c r="C90" s="7">
        <v>0</v>
      </c>
      <c r="D90" s="7">
        <v>150000</v>
      </c>
      <c r="E90" s="8">
        <v>150000</v>
      </c>
      <c r="F90" s="8">
        <v>150000</v>
      </c>
      <c r="G90" s="8">
        <v>150000</v>
      </c>
      <c r="H90" s="8">
        <v>150000</v>
      </c>
      <c r="I90" s="8">
        <v>150000</v>
      </c>
      <c r="J90" s="8">
        <v>150000</v>
      </c>
      <c r="K90" s="8">
        <v>0</v>
      </c>
      <c r="L90" s="8" t="s">
        <v>0</v>
      </c>
      <c r="M90" s="8"/>
    </row>
    <row r="91" spans="1:13" x14ac:dyDescent="0.45">
      <c r="A91" s="2">
        <v>2002</v>
      </c>
      <c r="B91" s="2" t="s">
        <v>6</v>
      </c>
      <c r="C91" s="3">
        <v>0</v>
      </c>
      <c r="D91" s="3">
        <v>0</v>
      </c>
      <c r="E91" s="4">
        <v>0</v>
      </c>
      <c r="F91" s="5">
        <v>600000</v>
      </c>
      <c r="G91" s="5">
        <v>600000</v>
      </c>
      <c r="H91" s="5">
        <v>0</v>
      </c>
      <c r="I91" s="5">
        <v>0</v>
      </c>
      <c r="J91" s="5">
        <v>0</v>
      </c>
      <c r="K91" s="5">
        <v>0</v>
      </c>
      <c r="L91" s="4">
        <v>750000</v>
      </c>
      <c r="M91" s="4">
        <v>375000</v>
      </c>
    </row>
    <row r="92" spans="1:13" x14ac:dyDescent="0.45">
      <c r="A92" s="6">
        <v>34001</v>
      </c>
      <c r="B92" s="6" t="s">
        <v>93</v>
      </c>
      <c r="C92" s="7">
        <v>150000</v>
      </c>
      <c r="D92" s="7">
        <v>150000</v>
      </c>
      <c r="E92" s="8">
        <v>150000</v>
      </c>
      <c r="F92" s="8">
        <v>0</v>
      </c>
      <c r="G92" s="8">
        <v>0</v>
      </c>
      <c r="H92" s="8" t="s">
        <v>0</v>
      </c>
      <c r="I92" s="8" t="s">
        <v>0</v>
      </c>
      <c r="J92" s="8" t="s">
        <v>0</v>
      </c>
      <c r="K92" s="8" t="s">
        <v>0</v>
      </c>
      <c r="L92" s="8" t="s">
        <v>0</v>
      </c>
      <c r="M92" s="8"/>
    </row>
    <row r="93" spans="1:13" x14ac:dyDescent="0.45">
      <c r="A93" s="6">
        <v>22003</v>
      </c>
      <c r="B93" s="6" t="s">
        <v>62</v>
      </c>
      <c r="C93" s="7">
        <v>0</v>
      </c>
      <c r="D93" s="7" t="s">
        <v>0</v>
      </c>
      <c r="E93" s="8" t="s">
        <v>0</v>
      </c>
      <c r="F93" s="8" t="s">
        <v>0</v>
      </c>
      <c r="G93" s="8" t="s">
        <v>0</v>
      </c>
      <c r="H93" s="8" t="s">
        <v>0</v>
      </c>
      <c r="I93" s="8" t="s">
        <v>0</v>
      </c>
      <c r="J93" s="8" t="s">
        <v>0</v>
      </c>
      <c r="K93" s="8" t="s">
        <v>0</v>
      </c>
      <c r="L93" s="8" t="s">
        <v>0</v>
      </c>
      <c r="M93" s="8"/>
    </row>
    <row r="94" spans="1:13" x14ac:dyDescent="0.45">
      <c r="A94" s="13">
        <v>22006</v>
      </c>
      <c r="B94" s="14" t="s">
        <v>64</v>
      </c>
      <c r="C94" s="3" t="s">
        <v>0</v>
      </c>
      <c r="D94" s="3">
        <v>0</v>
      </c>
      <c r="E94" s="4">
        <v>0</v>
      </c>
      <c r="F94" s="5">
        <v>0</v>
      </c>
      <c r="G94" s="5">
        <v>0</v>
      </c>
      <c r="H94" s="5">
        <v>0</v>
      </c>
      <c r="I94" s="5">
        <v>0</v>
      </c>
      <c r="J94" s="5">
        <v>0</v>
      </c>
      <c r="K94" s="5">
        <v>0</v>
      </c>
      <c r="L94" s="5">
        <f t="shared" si="1"/>
        <v>0</v>
      </c>
      <c r="M94" s="5">
        <v>0</v>
      </c>
    </row>
    <row r="95" spans="1:13" x14ac:dyDescent="0.45">
      <c r="A95" s="2">
        <v>13003</v>
      </c>
      <c r="B95" s="2" t="s">
        <v>180</v>
      </c>
      <c r="C95" s="3"/>
      <c r="D95" s="3"/>
      <c r="E95" s="4"/>
      <c r="F95" s="5"/>
      <c r="G95" s="5">
        <v>150000</v>
      </c>
      <c r="H95" s="5">
        <v>150000</v>
      </c>
      <c r="I95" s="5">
        <v>150000</v>
      </c>
      <c r="J95" s="5">
        <v>150000</v>
      </c>
      <c r="K95" s="5">
        <v>150000</v>
      </c>
      <c r="L95" s="5">
        <f t="shared" si="1"/>
        <v>150000</v>
      </c>
      <c r="M95" s="5">
        <v>200000</v>
      </c>
    </row>
    <row r="96" spans="1:13" x14ac:dyDescent="0.45">
      <c r="A96" s="6">
        <v>63002</v>
      </c>
      <c r="B96" s="6" t="s">
        <v>175</v>
      </c>
      <c r="C96" s="7">
        <v>0</v>
      </c>
      <c r="D96" s="7">
        <v>100000</v>
      </c>
      <c r="E96" s="8">
        <v>100000</v>
      </c>
      <c r="F96" s="8">
        <v>100000</v>
      </c>
      <c r="G96" s="8" t="s">
        <v>0</v>
      </c>
      <c r="H96" s="8" t="s">
        <v>0</v>
      </c>
      <c r="I96" s="8" t="s">
        <v>0</v>
      </c>
      <c r="J96" s="8" t="s">
        <v>0</v>
      </c>
      <c r="K96" s="8" t="s">
        <v>0</v>
      </c>
      <c r="L96" s="8" t="s">
        <v>0</v>
      </c>
      <c r="M96" s="8"/>
    </row>
    <row r="97" spans="1:13" x14ac:dyDescent="0.45">
      <c r="A97" s="2">
        <v>2003</v>
      </c>
      <c r="B97" s="2" t="s">
        <v>7</v>
      </c>
      <c r="C97" s="3">
        <v>100000</v>
      </c>
      <c r="D97" s="3">
        <v>100000</v>
      </c>
      <c r="E97" s="4">
        <v>100000</v>
      </c>
      <c r="F97" s="5">
        <v>100000</v>
      </c>
      <c r="G97" s="5">
        <v>100000</v>
      </c>
      <c r="H97" s="5">
        <v>450000</v>
      </c>
      <c r="I97" s="5">
        <v>450000</v>
      </c>
      <c r="J97" s="5">
        <v>450000</v>
      </c>
      <c r="K97" s="5">
        <v>850000</v>
      </c>
      <c r="L97" s="5">
        <f t="shared" si="1"/>
        <v>850000</v>
      </c>
      <c r="M97" s="5">
        <v>750000</v>
      </c>
    </row>
    <row r="98" spans="1:13" x14ac:dyDescent="0.45">
      <c r="A98" s="6">
        <v>20002</v>
      </c>
      <c r="B98" s="6" t="s">
        <v>57</v>
      </c>
      <c r="C98" s="7">
        <v>40000</v>
      </c>
      <c r="D98" s="7">
        <v>40000</v>
      </c>
      <c r="E98" s="8">
        <v>40000</v>
      </c>
      <c r="F98" s="8">
        <v>40000</v>
      </c>
      <c r="G98" s="8">
        <v>70000</v>
      </c>
      <c r="H98" s="8">
        <v>70000</v>
      </c>
      <c r="I98" s="8" t="s">
        <v>0</v>
      </c>
      <c r="J98" s="8" t="s">
        <v>0</v>
      </c>
      <c r="K98" s="8" t="s">
        <v>0</v>
      </c>
      <c r="L98" s="8" t="s">
        <v>0</v>
      </c>
      <c r="M98" s="8"/>
    </row>
    <row r="99" spans="1:13" x14ac:dyDescent="0.45">
      <c r="A99" s="2">
        <v>37003</v>
      </c>
      <c r="B99" s="2" t="s">
        <v>96</v>
      </c>
      <c r="C99" s="3">
        <v>0</v>
      </c>
      <c r="D99" s="3">
        <v>297000</v>
      </c>
      <c r="E99" s="4">
        <v>297000</v>
      </c>
      <c r="F99" s="5">
        <v>213973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f t="shared" si="1"/>
        <v>0</v>
      </c>
      <c r="M99" s="5">
        <v>0</v>
      </c>
    </row>
    <row r="100" spans="1:13" x14ac:dyDescent="0.45">
      <c r="A100" s="6">
        <v>35001</v>
      </c>
      <c r="B100" s="6" t="s">
        <v>94</v>
      </c>
      <c r="C100" s="7">
        <v>0</v>
      </c>
      <c r="D100" s="7">
        <v>0</v>
      </c>
      <c r="E100" s="8">
        <v>0</v>
      </c>
      <c r="F100" s="8">
        <v>0</v>
      </c>
      <c r="G100" s="8" t="s">
        <v>0</v>
      </c>
      <c r="H100" s="8" t="s">
        <v>0</v>
      </c>
      <c r="I100" s="8" t="s">
        <v>0</v>
      </c>
      <c r="J100" s="8" t="s">
        <v>0</v>
      </c>
      <c r="K100" s="8" t="s">
        <v>0</v>
      </c>
      <c r="L100" s="8" t="s">
        <v>0</v>
      </c>
      <c r="M100" s="8"/>
    </row>
    <row r="101" spans="1:13" x14ac:dyDescent="0.45">
      <c r="A101" s="2">
        <v>35002</v>
      </c>
      <c r="B101" s="2" t="s">
        <v>197</v>
      </c>
      <c r="C101" s="3"/>
      <c r="D101" s="3"/>
      <c r="E101" s="4"/>
      <c r="F101" s="4"/>
      <c r="G101" s="4">
        <v>0</v>
      </c>
      <c r="H101" s="4">
        <v>0</v>
      </c>
      <c r="I101" s="4">
        <v>0</v>
      </c>
      <c r="J101" s="4">
        <v>0</v>
      </c>
      <c r="K101" s="5">
        <v>0</v>
      </c>
      <c r="L101" s="5">
        <f t="shared" si="1"/>
        <v>0</v>
      </c>
      <c r="M101" s="5">
        <v>0</v>
      </c>
    </row>
    <row r="102" spans="1:13" s="9" customFormat="1" x14ac:dyDescent="0.45">
      <c r="A102" s="2">
        <v>7002</v>
      </c>
      <c r="B102" s="2" t="s">
        <v>25</v>
      </c>
      <c r="C102" s="3">
        <v>0</v>
      </c>
      <c r="D102" s="3">
        <v>0</v>
      </c>
      <c r="E102" s="4">
        <v>0</v>
      </c>
      <c r="F102" s="5">
        <v>0</v>
      </c>
      <c r="G102" s="5">
        <v>0</v>
      </c>
      <c r="H102" s="5">
        <v>0</v>
      </c>
      <c r="I102" s="5">
        <v>0</v>
      </c>
      <c r="J102" s="5">
        <v>0</v>
      </c>
      <c r="K102" s="5">
        <v>0</v>
      </c>
      <c r="L102" s="5">
        <f t="shared" si="1"/>
        <v>0</v>
      </c>
      <c r="M102" s="5">
        <v>0</v>
      </c>
    </row>
    <row r="103" spans="1:13" x14ac:dyDescent="0.45">
      <c r="A103" s="2">
        <v>38003</v>
      </c>
      <c r="B103" s="2" t="s">
        <v>99</v>
      </c>
      <c r="C103" s="3">
        <v>210000</v>
      </c>
      <c r="D103" s="3">
        <v>210000</v>
      </c>
      <c r="E103" s="4">
        <v>210000</v>
      </c>
      <c r="F103" s="5">
        <v>210000</v>
      </c>
      <c r="G103" s="5">
        <v>210000</v>
      </c>
      <c r="H103" s="5">
        <v>210000</v>
      </c>
      <c r="I103" s="5">
        <v>210000</v>
      </c>
      <c r="J103" s="5">
        <v>210000</v>
      </c>
      <c r="K103" s="5">
        <v>210000</v>
      </c>
      <c r="L103" s="5">
        <f t="shared" si="1"/>
        <v>210000</v>
      </c>
      <c r="M103" s="5">
        <v>210000</v>
      </c>
    </row>
    <row r="104" spans="1:13" x14ac:dyDescent="0.45">
      <c r="A104" s="6">
        <v>45002</v>
      </c>
      <c r="B104" s="6" t="s">
        <v>117</v>
      </c>
      <c r="C104" s="7">
        <v>0</v>
      </c>
      <c r="D104" s="7">
        <v>0</v>
      </c>
      <c r="E104" s="8">
        <v>0</v>
      </c>
      <c r="F104" s="8">
        <v>0</v>
      </c>
      <c r="G104" s="8">
        <v>0</v>
      </c>
      <c r="H104" s="8">
        <v>0</v>
      </c>
      <c r="I104" s="8">
        <v>0</v>
      </c>
      <c r="J104" s="8" t="s">
        <v>0</v>
      </c>
      <c r="K104" s="8" t="s">
        <v>0</v>
      </c>
      <c r="L104" s="8" t="s">
        <v>0</v>
      </c>
      <c r="M104" s="8"/>
    </row>
    <row r="105" spans="1:13" x14ac:dyDescent="0.45">
      <c r="A105" s="2">
        <v>45005</v>
      </c>
      <c r="B105" s="2" t="s">
        <v>199</v>
      </c>
      <c r="C105" s="3"/>
      <c r="D105" s="3"/>
      <c r="E105" s="4"/>
      <c r="F105" s="5"/>
      <c r="G105" s="5"/>
      <c r="H105" s="5"/>
      <c r="I105" s="5"/>
      <c r="J105" s="4">
        <v>0</v>
      </c>
      <c r="K105" s="5">
        <v>0</v>
      </c>
      <c r="L105" s="5">
        <f t="shared" si="1"/>
        <v>0</v>
      </c>
      <c r="M105" s="5">
        <v>0</v>
      </c>
    </row>
    <row r="106" spans="1:13" x14ac:dyDescent="0.45">
      <c r="A106" s="2">
        <v>40001</v>
      </c>
      <c r="B106" s="2" t="s">
        <v>104</v>
      </c>
      <c r="C106" s="3">
        <v>828000</v>
      </c>
      <c r="D106" s="3">
        <v>828000</v>
      </c>
      <c r="E106" s="4">
        <v>828000</v>
      </c>
      <c r="F106" s="5">
        <v>828000</v>
      </c>
      <c r="G106" s="5">
        <v>828000</v>
      </c>
      <c r="H106" s="5">
        <v>0</v>
      </c>
      <c r="I106" s="5">
        <v>0</v>
      </c>
      <c r="J106" s="5">
        <v>0</v>
      </c>
      <c r="K106" s="5">
        <v>0</v>
      </c>
      <c r="L106" s="5">
        <f t="shared" si="1"/>
        <v>0</v>
      </c>
      <c r="M106" s="5">
        <v>0</v>
      </c>
    </row>
    <row r="107" spans="1:13" x14ac:dyDescent="0.45">
      <c r="A107" s="6">
        <v>52002</v>
      </c>
      <c r="B107" s="6" t="s">
        <v>140</v>
      </c>
      <c r="C107" s="7">
        <v>0</v>
      </c>
      <c r="D107" s="7">
        <v>0</v>
      </c>
      <c r="E107" s="8">
        <v>100000</v>
      </c>
      <c r="F107" s="8">
        <v>100000</v>
      </c>
      <c r="G107" s="8">
        <v>100000</v>
      </c>
      <c r="H107" s="8">
        <v>100000</v>
      </c>
      <c r="I107" s="8" t="s">
        <v>0</v>
      </c>
      <c r="J107" s="8" t="s">
        <v>0</v>
      </c>
      <c r="K107" s="8" t="s">
        <v>0</v>
      </c>
      <c r="L107" s="8" t="s">
        <v>0</v>
      </c>
      <c r="M107" s="8"/>
    </row>
    <row r="108" spans="1:13" x14ac:dyDescent="0.45">
      <c r="A108" s="2">
        <v>52004</v>
      </c>
      <c r="B108" s="2" t="s">
        <v>194</v>
      </c>
      <c r="C108" s="3"/>
      <c r="D108" s="3"/>
      <c r="E108" s="4"/>
      <c r="F108" s="5"/>
      <c r="G108" s="5"/>
      <c r="H108" s="5"/>
      <c r="I108" s="5">
        <v>100000</v>
      </c>
      <c r="J108" s="5">
        <v>100000</v>
      </c>
      <c r="K108" s="5">
        <v>100000</v>
      </c>
      <c r="L108" s="5">
        <f t="shared" si="1"/>
        <v>100000</v>
      </c>
      <c r="M108" s="5">
        <v>100000</v>
      </c>
    </row>
    <row r="109" spans="1:13" x14ac:dyDescent="0.45">
      <c r="A109" s="2">
        <v>41004</v>
      </c>
      <c r="B109" s="2" t="s">
        <v>108</v>
      </c>
      <c r="C109" s="3">
        <v>0</v>
      </c>
      <c r="D109" s="3">
        <v>0</v>
      </c>
      <c r="E109" s="4">
        <v>0</v>
      </c>
      <c r="F109" s="5">
        <v>0</v>
      </c>
      <c r="G109" s="5">
        <v>0</v>
      </c>
      <c r="H109" s="5">
        <v>0</v>
      </c>
      <c r="I109" s="5">
        <v>0</v>
      </c>
      <c r="J109" s="5">
        <v>0</v>
      </c>
      <c r="K109" s="5">
        <v>0</v>
      </c>
      <c r="L109" s="5">
        <f t="shared" si="1"/>
        <v>0</v>
      </c>
      <c r="M109" s="5">
        <v>0</v>
      </c>
    </row>
    <row r="110" spans="1:13" x14ac:dyDescent="0.45">
      <c r="A110" s="2">
        <v>44002</v>
      </c>
      <c r="B110" s="2" t="s">
        <v>116</v>
      </c>
      <c r="C110" s="3">
        <v>0</v>
      </c>
      <c r="D110" s="3">
        <v>150000</v>
      </c>
      <c r="E110" s="4">
        <v>112500</v>
      </c>
      <c r="F110" s="5">
        <v>150000</v>
      </c>
      <c r="G110" s="5">
        <v>25000</v>
      </c>
      <c r="H110" s="5">
        <v>150000</v>
      </c>
      <c r="I110" s="5">
        <v>0</v>
      </c>
      <c r="J110" s="5">
        <v>0</v>
      </c>
      <c r="K110" s="5">
        <v>0</v>
      </c>
      <c r="L110" s="5">
        <f t="shared" si="1"/>
        <v>0</v>
      </c>
      <c r="M110" s="5">
        <v>0</v>
      </c>
    </row>
    <row r="111" spans="1:13" x14ac:dyDescent="0.45">
      <c r="A111" s="2">
        <v>42001</v>
      </c>
      <c r="B111" s="2" t="s">
        <v>110</v>
      </c>
      <c r="C111" s="3">
        <v>0</v>
      </c>
      <c r="D111" s="3">
        <v>0</v>
      </c>
      <c r="E111" s="4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f t="shared" si="1"/>
        <v>0</v>
      </c>
      <c r="M111" s="5">
        <v>0</v>
      </c>
    </row>
    <row r="112" spans="1:13" x14ac:dyDescent="0.45">
      <c r="A112" s="2">
        <v>39002</v>
      </c>
      <c r="B112" s="2" t="s">
        <v>101</v>
      </c>
      <c r="C112" s="3">
        <v>0</v>
      </c>
      <c r="D112" s="3">
        <v>0</v>
      </c>
      <c r="E112" s="4">
        <v>0</v>
      </c>
      <c r="F112" s="5">
        <v>250000</v>
      </c>
      <c r="G112" s="5">
        <v>180000</v>
      </c>
      <c r="H112" s="5">
        <v>250000</v>
      </c>
      <c r="I112" s="5">
        <v>250000</v>
      </c>
      <c r="J112" s="5">
        <v>250000</v>
      </c>
      <c r="K112" s="5">
        <v>250000</v>
      </c>
      <c r="L112" s="5">
        <f t="shared" si="1"/>
        <v>250000</v>
      </c>
      <c r="M112" s="5">
        <v>250000</v>
      </c>
    </row>
    <row r="113" spans="1:13" x14ac:dyDescent="0.45">
      <c r="A113" s="2">
        <v>60003</v>
      </c>
      <c r="B113" s="2" t="s">
        <v>163</v>
      </c>
      <c r="C113" s="3">
        <v>0</v>
      </c>
      <c r="D113" s="3">
        <v>0</v>
      </c>
      <c r="E113" s="4">
        <v>150000</v>
      </c>
      <c r="F113" s="5">
        <v>150000</v>
      </c>
      <c r="G113" s="5">
        <v>130000</v>
      </c>
      <c r="H113" s="5">
        <v>100000</v>
      </c>
      <c r="I113" s="5">
        <v>80000</v>
      </c>
      <c r="J113" s="5">
        <v>40000</v>
      </c>
      <c r="K113" s="5">
        <v>40000</v>
      </c>
      <c r="L113" s="4">
        <v>0</v>
      </c>
      <c r="M113" s="4">
        <v>0</v>
      </c>
    </row>
    <row r="114" spans="1:13" x14ac:dyDescent="0.45">
      <c r="A114" s="2">
        <v>43007</v>
      </c>
      <c r="B114" s="2" t="s">
        <v>114</v>
      </c>
      <c r="C114" s="3">
        <v>295000</v>
      </c>
      <c r="D114" s="3">
        <v>295000</v>
      </c>
      <c r="E114" s="4">
        <v>295000</v>
      </c>
      <c r="F114" s="5">
        <v>295000</v>
      </c>
      <c r="G114" s="5">
        <v>295000</v>
      </c>
      <c r="H114" s="5">
        <v>295000</v>
      </c>
      <c r="I114" s="5">
        <v>295000</v>
      </c>
      <c r="J114" s="5">
        <v>295000</v>
      </c>
      <c r="K114" s="5">
        <v>295000</v>
      </c>
      <c r="L114" s="5">
        <f t="shared" si="1"/>
        <v>295000</v>
      </c>
      <c r="M114" s="5">
        <v>295000</v>
      </c>
    </row>
    <row r="115" spans="1:13" x14ac:dyDescent="0.45">
      <c r="A115" s="2">
        <v>15001</v>
      </c>
      <c r="B115" s="2" t="s">
        <v>43</v>
      </c>
      <c r="C115" s="3">
        <v>100000</v>
      </c>
      <c r="D115" s="3">
        <v>0</v>
      </c>
      <c r="E115" s="4">
        <v>100000</v>
      </c>
      <c r="F115" s="5">
        <v>100000</v>
      </c>
      <c r="G115" s="5">
        <v>100000</v>
      </c>
      <c r="H115" s="5">
        <v>100000</v>
      </c>
      <c r="I115" s="5">
        <v>100000</v>
      </c>
      <c r="J115" s="5">
        <v>100000</v>
      </c>
      <c r="K115" s="5">
        <v>100000</v>
      </c>
      <c r="L115" s="5">
        <f t="shared" si="1"/>
        <v>100000</v>
      </c>
      <c r="M115" s="5">
        <v>0</v>
      </c>
    </row>
    <row r="116" spans="1:13" x14ac:dyDescent="0.45">
      <c r="A116" s="2">
        <v>15002</v>
      </c>
      <c r="B116" s="2" t="s">
        <v>44</v>
      </c>
      <c r="C116" s="3">
        <v>0</v>
      </c>
      <c r="D116" s="3">
        <v>0</v>
      </c>
      <c r="E116" s="4">
        <v>0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f t="shared" si="1"/>
        <v>0</v>
      </c>
      <c r="M116" s="5">
        <v>0</v>
      </c>
    </row>
    <row r="117" spans="1:13" x14ac:dyDescent="0.45">
      <c r="A117" s="2">
        <v>46001</v>
      </c>
      <c r="B117" s="2" t="s">
        <v>119</v>
      </c>
      <c r="C117" s="3">
        <v>0</v>
      </c>
      <c r="D117" s="3">
        <v>0</v>
      </c>
      <c r="E117" s="4">
        <v>0</v>
      </c>
      <c r="F117" s="5">
        <v>0</v>
      </c>
      <c r="G117" s="5">
        <v>0</v>
      </c>
      <c r="H117" s="5">
        <v>0</v>
      </c>
      <c r="I117" s="5">
        <v>0</v>
      </c>
      <c r="J117" s="5">
        <v>0</v>
      </c>
      <c r="K117" s="5">
        <v>0</v>
      </c>
      <c r="L117" s="5">
        <f t="shared" si="1"/>
        <v>0</v>
      </c>
      <c r="M117" s="5">
        <v>0</v>
      </c>
    </row>
    <row r="118" spans="1:13" x14ac:dyDescent="0.45">
      <c r="A118" s="2">
        <v>33002</v>
      </c>
      <c r="B118" s="2" t="s">
        <v>90</v>
      </c>
      <c r="C118" s="3">
        <v>250000</v>
      </c>
      <c r="D118" s="3">
        <v>250000</v>
      </c>
      <c r="E118" s="4">
        <v>180000</v>
      </c>
      <c r="F118" s="5">
        <v>150000</v>
      </c>
      <c r="G118" s="5">
        <v>150000</v>
      </c>
      <c r="H118" s="5">
        <v>180000</v>
      </c>
      <c r="I118" s="5">
        <v>180000</v>
      </c>
      <c r="J118" s="5">
        <v>180000</v>
      </c>
      <c r="K118" s="5">
        <v>180000</v>
      </c>
      <c r="L118" s="5">
        <f t="shared" si="1"/>
        <v>180000</v>
      </c>
      <c r="M118" s="5">
        <v>180000</v>
      </c>
    </row>
    <row r="119" spans="1:13" x14ac:dyDescent="0.45">
      <c r="A119" s="6">
        <v>27002</v>
      </c>
      <c r="B119" s="6" t="s">
        <v>77</v>
      </c>
      <c r="C119" s="7">
        <v>152824</v>
      </c>
      <c r="D119" s="7">
        <v>178500</v>
      </c>
      <c r="E119" s="8">
        <v>190000</v>
      </c>
      <c r="F119" s="8">
        <v>0</v>
      </c>
      <c r="G119" s="8" t="s">
        <v>0</v>
      </c>
      <c r="H119" s="8" t="s">
        <v>0</v>
      </c>
      <c r="I119" s="8" t="s">
        <v>0</v>
      </c>
      <c r="J119" s="8" t="s">
        <v>0</v>
      </c>
      <c r="K119" s="8" t="s">
        <v>0</v>
      </c>
      <c r="L119" s="8" t="s">
        <v>0</v>
      </c>
      <c r="M119" s="8"/>
    </row>
    <row r="120" spans="1:13" x14ac:dyDescent="0.45">
      <c r="A120" s="2">
        <v>25004</v>
      </c>
      <c r="B120" s="2" t="s">
        <v>73</v>
      </c>
      <c r="C120" s="3">
        <v>0</v>
      </c>
      <c r="D120" s="3">
        <v>0</v>
      </c>
      <c r="E120" s="4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f t="shared" si="1"/>
        <v>0</v>
      </c>
      <c r="M120" s="5">
        <v>0</v>
      </c>
    </row>
    <row r="121" spans="1:13" x14ac:dyDescent="0.45">
      <c r="A121" s="6">
        <v>29001</v>
      </c>
      <c r="B121" s="6" t="s">
        <v>81</v>
      </c>
      <c r="C121" s="7">
        <v>275000</v>
      </c>
      <c r="D121" s="7" t="s">
        <v>0</v>
      </c>
      <c r="E121" s="8" t="s">
        <v>0</v>
      </c>
      <c r="F121" s="8" t="s">
        <v>0</v>
      </c>
      <c r="G121" s="8" t="s">
        <v>0</v>
      </c>
      <c r="H121" s="8" t="s">
        <v>0</v>
      </c>
      <c r="I121" s="8" t="s">
        <v>0</v>
      </c>
      <c r="J121" s="8" t="s">
        <v>0</v>
      </c>
      <c r="K121" s="8" t="s">
        <v>0</v>
      </c>
      <c r="L121" s="8" t="s">
        <v>0</v>
      </c>
      <c r="M121" s="8"/>
    </row>
    <row r="122" spans="1:13" x14ac:dyDescent="0.45">
      <c r="A122" s="13">
        <v>29004</v>
      </c>
      <c r="B122" s="14" t="s">
        <v>190</v>
      </c>
      <c r="C122" s="3"/>
      <c r="D122" s="3"/>
      <c r="E122" s="4"/>
      <c r="F122" s="5"/>
      <c r="G122" s="5"/>
      <c r="H122" s="5">
        <v>0</v>
      </c>
      <c r="I122" s="5">
        <v>0</v>
      </c>
      <c r="J122" s="5">
        <v>0</v>
      </c>
      <c r="K122" s="5">
        <v>0</v>
      </c>
      <c r="L122" s="5">
        <f t="shared" si="1"/>
        <v>0</v>
      </c>
      <c r="M122" s="5">
        <v>0</v>
      </c>
    </row>
    <row r="123" spans="1:13" x14ac:dyDescent="0.45">
      <c r="A123" s="15">
        <v>29003</v>
      </c>
      <c r="B123" s="16" t="s">
        <v>83</v>
      </c>
      <c r="C123" s="7" t="s">
        <v>0</v>
      </c>
      <c r="D123" s="7">
        <v>0</v>
      </c>
      <c r="E123" s="8">
        <v>0</v>
      </c>
      <c r="F123" s="8">
        <v>0</v>
      </c>
      <c r="G123" s="8">
        <v>0</v>
      </c>
      <c r="H123" s="8" t="s">
        <v>0</v>
      </c>
      <c r="I123" s="8" t="s">
        <v>0</v>
      </c>
      <c r="J123" s="8" t="s">
        <v>0</v>
      </c>
      <c r="K123" s="8" t="s">
        <v>0</v>
      </c>
      <c r="L123" s="8" t="s">
        <v>0</v>
      </c>
      <c r="M123" s="8"/>
    </row>
    <row r="124" spans="1:13" x14ac:dyDescent="0.45">
      <c r="A124" s="2">
        <v>17002</v>
      </c>
      <c r="B124" s="2" t="s">
        <v>49</v>
      </c>
      <c r="C124" s="3">
        <v>550000</v>
      </c>
      <c r="D124" s="3">
        <v>350000</v>
      </c>
      <c r="E124" s="4">
        <v>250000</v>
      </c>
      <c r="F124" s="5">
        <v>150000</v>
      </c>
      <c r="G124" s="5">
        <v>0</v>
      </c>
      <c r="H124" s="5">
        <v>0</v>
      </c>
      <c r="I124" s="5">
        <v>0</v>
      </c>
      <c r="J124" s="5">
        <v>200000</v>
      </c>
      <c r="K124" s="5">
        <v>350000</v>
      </c>
      <c r="L124" s="5">
        <v>400000</v>
      </c>
      <c r="M124" s="5">
        <v>200000</v>
      </c>
    </row>
    <row r="125" spans="1:13" x14ac:dyDescent="0.45">
      <c r="A125" s="6">
        <v>62003</v>
      </c>
      <c r="B125" s="6" t="s">
        <v>172</v>
      </c>
      <c r="C125" s="7">
        <v>0</v>
      </c>
      <c r="D125" s="7">
        <v>200000</v>
      </c>
      <c r="E125" s="8">
        <v>200000</v>
      </c>
      <c r="F125" s="8">
        <v>200000</v>
      </c>
      <c r="G125" s="8">
        <v>200000</v>
      </c>
      <c r="H125" s="8" t="s">
        <v>203</v>
      </c>
      <c r="I125" s="8" t="s">
        <v>0</v>
      </c>
      <c r="J125" s="8" t="s">
        <v>0</v>
      </c>
      <c r="K125" s="8" t="s">
        <v>0</v>
      </c>
      <c r="L125" s="8" t="s">
        <v>0</v>
      </c>
      <c r="M125" s="8"/>
    </row>
    <row r="126" spans="1:13" x14ac:dyDescent="0.45">
      <c r="A126" s="2">
        <v>62006</v>
      </c>
      <c r="B126" s="2" t="s">
        <v>191</v>
      </c>
      <c r="C126" s="3"/>
      <c r="D126" s="3"/>
      <c r="E126" s="4"/>
      <c r="F126" s="5"/>
      <c r="G126" s="5"/>
      <c r="H126" s="5">
        <v>260000</v>
      </c>
      <c r="I126" s="5">
        <v>260000</v>
      </c>
      <c r="J126" s="5">
        <v>260000</v>
      </c>
      <c r="K126" s="5">
        <v>350000</v>
      </c>
      <c r="L126" s="5">
        <f t="shared" si="1"/>
        <v>350000</v>
      </c>
      <c r="M126" s="5">
        <v>350000</v>
      </c>
    </row>
    <row r="127" spans="1:13" x14ac:dyDescent="0.45">
      <c r="A127" s="2">
        <v>43002</v>
      </c>
      <c r="B127" s="2" t="s">
        <v>112</v>
      </c>
      <c r="C127" s="3">
        <v>0</v>
      </c>
      <c r="D127" s="3">
        <v>0</v>
      </c>
      <c r="E127" s="4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f t="shared" si="1"/>
        <v>0</v>
      </c>
      <c r="M127" s="5">
        <v>0</v>
      </c>
    </row>
    <row r="128" spans="1:13" x14ac:dyDescent="0.45">
      <c r="A128" s="2">
        <v>17003</v>
      </c>
      <c r="B128" s="2" t="s">
        <v>50</v>
      </c>
      <c r="C128" s="3">
        <v>0</v>
      </c>
      <c r="D128" s="3">
        <v>175000</v>
      </c>
      <c r="E128" s="4">
        <v>175000</v>
      </c>
      <c r="F128" s="5">
        <v>175000</v>
      </c>
      <c r="G128" s="5">
        <v>175000</v>
      </c>
      <c r="H128" s="5">
        <v>0</v>
      </c>
      <c r="I128" s="5">
        <v>200000</v>
      </c>
      <c r="J128" s="5">
        <v>200000</v>
      </c>
      <c r="K128" s="5">
        <v>200000</v>
      </c>
      <c r="L128" s="5">
        <f t="shared" si="1"/>
        <v>200000</v>
      </c>
      <c r="M128" s="5">
        <v>200000</v>
      </c>
    </row>
    <row r="129" spans="1:13" x14ac:dyDescent="0.45">
      <c r="A129" s="2">
        <v>51003</v>
      </c>
      <c r="B129" s="2" t="s">
        <v>136</v>
      </c>
      <c r="C129" s="3">
        <v>0</v>
      </c>
      <c r="D129" s="3">
        <v>0</v>
      </c>
      <c r="E129" s="4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f t="shared" si="1"/>
        <v>0</v>
      </c>
      <c r="M129" s="5">
        <v>0</v>
      </c>
    </row>
    <row r="130" spans="1:13" x14ac:dyDescent="0.45">
      <c r="A130" s="2">
        <v>9002</v>
      </c>
      <c r="B130" s="2" t="s">
        <v>27</v>
      </c>
      <c r="C130" s="3">
        <v>0</v>
      </c>
      <c r="D130" s="3">
        <v>0</v>
      </c>
      <c r="E130" s="4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f t="shared" si="1"/>
        <v>0</v>
      </c>
      <c r="M130" s="5">
        <v>0</v>
      </c>
    </row>
    <row r="131" spans="1:13" x14ac:dyDescent="0.45">
      <c r="A131" s="6">
        <v>52003</v>
      </c>
      <c r="B131" s="6" t="s">
        <v>141</v>
      </c>
      <c r="C131" s="7">
        <v>0</v>
      </c>
      <c r="D131" s="7">
        <v>0</v>
      </c>
      <c r="E131" s="8">
        <v>0</v>
      </c>
      <c r="F131" s="8">
        <v>0</v>
      </c>
      <c r="G131" s="8">
        <v>0</v>
      </c>
      <c r="H131" s="8">
        <v>0</v>
      </c>
      <c r="I131" s="8" t="s">
        <v>0</v>
      </c>
      <c r="J131" s="8" t="s">
        <v>0</v>
      </c>
      <c r="K131" s="8" t="s">
        <v>0</v>
      </c>
      <c r="L131" s="8" t="s">
        <v>0</v>
      </c>
      <c r="M131" s="8"/>
    </row>
    <row r="132" spans="1:13" x14ac:dyDescent="0.45">
      <c r="A132" s="6">
        <v>56003</v>
      </c>
      <c r="B132" s="6" t="s">
        <v>152</v>
      </c>
      <c r="C132" s="7">
        <v>0</v>
      </c>
      <c r="D132" s="7" t="s">
        <v>0</v>
      </c>
      <c r="E132" s="8" t="s">
        <v>0</v>
      </c>
      <c r="F132" s="8" t="s">
        <v>0</v>
      </c>
      <c r="G132" s="8" t="s">
        <v>0</v>
      </c>
      <c r="H132" s="8" t="s">
        <v>0</v>
      </c>
      <c r="I132" s="8" t="s">
        <v>0</v>
      </c>
      <c r="J132" s="8" t="s">
        <v>0</v>
      </c>
      <c r="K132" s="8" t="s">
        <v>0</v>
      </c>
      <c r="L132" s="8" t="s">
        <v>0</v>
      </c>
      <c r="M132" s="8"/>
    </row>
    <row r="133" spans="1:13" x14ac:dyDescent="0.45">
      <c r="A133" s="13">
        <v>56007</v>
      </c>
      <c r="B133" s="14" t="s">
        <v>156</v>
      </c>
      <c r="C133" s="3" t="s">
        <v>0</v>
      </c>
      <c r="D133" s="3">
        <v>0</v>
      </c>
      <c r="E133" s="4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f t="shared" ref="L133:L193" si="2">K133</f>
        <v>0</v>
      </c>
      <c r="M133" s="5">
        <v>0</v>
      </c>
    </row>
    <row r="134" spans="1:13" x14ac:dyDescent="0.45">
      <c r="A134" s="2">
        <v>23003</v>
      </c>
      <c r="B134" s="2" t="s">
        <v>67</v>
      </c>
      <c r="C134" s="3">
        <v>0</v>
      </c>
      <c r="D134" s="3">
        <v>0</v>
      </c>
      <c r="E134" s="4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f t="shared" si="2"/>
        <v>0</v>
      </c>
      <c r="M134" s="5">
        <v>0</v>
      </c>
    </row>
    <row r="135" spans="1:13" x14ac:dyDescent="0.45">
      <c r="A135" s="2">
        <v>39005</v>
      </c>
      <c r="B135" s="2" t="s">
        <v>103</v>
      </c>
      <c r="C135" s="3">
        <v>200000</v>
      </c>
      <c r="D135" s="3">
        <v>200000</v>
      </c>
      <c r="E135" s="4">
        <v>200000</v>
      </c>
      <c r="F135" s="5">
        <v>200000</v>
      </c>
      <c r="G135" s="5">
        <v>200000</v>
      </c>
      <c r="H135" s="5">
        <v>200000</v>
      </c>
      <c r="I135" s="5">
        <v>200000</v>
      </c>
      <c r="J135" s="5">
        <v>200000</v>
      </c>
      <c r="K135" s="5">
        <v>200000</v>
      </c>
      <c r="L135" s="5">
        <f t="shared" si="2"/>
        <v>200000</v>
      </c>
      <c r="M135" s="5">
        <v>200000</v>
      </c>
    </row>
    <row r="136" spans="1:13" x14ac:dyDescent="0.45">
      <c r="A136" s="2">
        <v>60004</v>
      </c>
      <c r="B136" s="2" t="s">
        <v>164</v>
      </c>
      <c r="C136" s="3">
        <v>0</v>
      </c>
      <c r="D136" s="3">
        <v>0</v>
      </c>
      <c r="E136" s="4">
        <v>0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150000</v>
      </c>
      <c r="L136" s="5">
        <v>100000</v>
      </c>
      <c r="M136" s="5">
        <v>100000</v>
      </c>
    </row>
    <row r="137" spans="1:13" x14ac:dyDescent="0.45">
      <c r="A137" s="2">
        <v>33003</v>
      </c>
      <c r="B137" s="2" t="s">
        <v>91</v>
      </c>
      <c r="C137" s="3">
        <v>0</v>
      </c>
      <c r="D137" s="3">
        <v>0</v>
      </c>
      <c r="E137" s="4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f t="shared" si="2"/>
        <v>0</v>
      </c>
      <c r="M137" s="5">
        <v>0</v>
      </c>
    </row>
    <row r="138" spans="1:13" x14ac:dyDescent="0.45">
      <c r="A138" s="2">
        <v>32002</v>
      </c>
      <c r="B138" s="2" t="s">
        <v>88</v>
      </c>
      <c r="C138" s="3">
        <v>0</v>
      </c>
      <c r="D138" s="3">
        <v>0</v>
      </c>
      <c r="E138" s="4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f t="shared" si="2"/>
        <v>0</v>
      </c>
      <c r="M138" s="5">
        <v>0</v>
      </c>
    </row>
    <row r="139" spans="1:13" x14ac:dyDescent="0.45">
      <c r="A139" s="2">
        <v>1001</v>
      </c>
      <c r="B139" s="2" t="s">
        <v>2</v>
      </c>
      <c r="C139" s="3">
        <v>0</v>
      </c>
      <c r="D139" s="3">
        <v>175000</v>
      </c>
      <c r="E139" s="4">
        <v>175000</v>
      </c>
      <c r="F139" s="5">
        <v>175000</v>
      </c>
      <c r="G139" s="5">
        <v>175000</v>
      </c>
      <c r="H139" s="5">
        <v>175000</v>
      </c>
      <c r="I139" s="5">
        <v>175000</v>
      </c>
      <c r="J139" s="5">
        <v>175000</v>
      </c>
      <c r="K139" s="5">
        <v>175000</v>
      </c>
      <c r="L139" s="5">
        <f t="shared" si="2"/>
        <v>175000</v>
      </c>
      <c r="M139" s="5">
        <v>0</v>
      </c>
    </row>
    <row r="140" spans="1:13" x14ac:dyDescent="0.45">
      <c r="A140" s="6">
        <v>11003</v>
      </c>
      <c r="B140" s="6" t="s">
        <v>32</v>
      </c>
      <c r="C140" s="7">
        <v>0</v>
      </c>
      <c r="D140" s="7">
        <v>0</v>
      </c>
      <c r="E140" s="8">
        <v>0</v>
      </c>
      <c r="F140" s="8">
        <v>0</v>
      </c>
      <c r="G140" s="8" t="s">
        <v>0</v>
      </c>
      <c r="H140" s="8" t="s">
        <v>0</v>
      </c>
      <c r="I140" s="8" t="s">
        <v>0</v>
      </c>
      <c r="J140" s="8" t="s">
        <v>0</v>
      </c>
      <c r="K140" s="8" t="s">
        <v>0</v>
      </c>
      <c r="L140" s="8" t="s">
        <v>0</v>
      </c>
      <c r="M140" s="8"/>
    </row>
    <row r="141" spans="1:13" s="9" customFormat="1" x14ac:dyDescent="0.45">
      <c r="A141" s="2">
        <v>11005</v>
      </c>
      <c r="B141" s="2" t="s">
        <v>201</v>
      </c>
      <c r="C141" s="3"/>
      <c r="D141" s="3"/>
      <c r="E141" s="4"/>
      <c r="F141" s="4"/>
      <c r="G141" s="4">
        <v>0</v>
      </c>
      <c r="H141" s="4">
        <v>0</v>
      </c>
      <c r="I141" s="4">
        <v>0</v>
      </c>
      <c r="J141" s="4">
        <v>0</v>
      </c>
      <c r="K141" s="5">
        <v>0</v>
      </c>
      <c r="L141" s="5">
        <f t="shared" si="2"/>
        <v>0</v>
      </c>
      <c r="M141" s="5">
        <v>0</v>
      </c>
    </row>
    <row r="142" spans="1:13" x14ac:dyDescent="0.45">
      <c r="A142" s="6">
        <v>10002</v>
      </c>
      <c r="B142" s="6" t="s">
        <v>29</v>
      </c>
      <c r="C142" s="7">
        <v>150000</v>
      </c>
      <c r="D142" s="7">
        <v>150000</v>
      </c>
      <c r="E142" s="8">
        <v>150000</v>
      </c>
      <c r="F142" s="8">
        <v>150000</v>
      </c>
      <c r="G142" s="8">
        <v>150000</v>
      </c>
      <c r="H142" s="8" t="s">
        <v>0</v>
      </c>
      <c r="I142" s="8" t="s">
        <v>0</v>
      </c>
      <c r="J142" s="8" t="s">
        <v>0</v>
      </c>
      <c r="K142" s="8" t="s">
        <v>0</v>
      </c>
      <c r="L142" s="8" t="s">
        <v>0</v>
      </c>
      <c r="M142" s="8"/>
    </row>
    <row r="143" spans="1:13" x14ac:dyDescent="0.45">
      <c r="A143" s="6">
        <v>29002</v>
      </c>
      <c r="B143" s="6" t="s">
        <v>82</v>
      </c>
      <c r="C143" s="7">
        <v>90000</v>
      </c>
      <c r="D143" s="7">
        <v>90000</v>
      </c>
      <c r="E143" s="8">
        <v>90000</v>
      </c>
      <c r="F143" s="8">
        <v>90000</v>
      </c>
      <c r="G143" s="8">
        <v>90000</v>
      </c>
      <c r="H143" s="8" t="s">
        <v>0</v>
      </c>
      <c r="I143" s="8" t="s">
        <v>0</v>
      </c>
      <c r="J143" s="8" t="s">
        <v>0</v>
      </c>
      <c r="K143" s="8" t="s">
        <v>0</v>
      </c>
      <c r="L143" s="8" t="s">
        <v>0</v>
      </c>
      <c r="M143" s="8"/>
    </row>
    <row r="144" spans="1:13" x14ac:dyDescent="0.45">
      <c r="A144" s="2">
        <v>51004</v>
      </c>
      <c r="B144" s="2" t="s">
        <v>137</v>
      </c>
      <c r="C144" s="3">
        <v>0</v>
      </c>
      <c r="D144" s="3">
        <v>0</v>
      </c>
      <c r="E144" s="4">
        <v>0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f t="shared" si="2"/>
        <v>0</v>
      </c>
      <c r="M144" s="5">
        <v>0</v>
      </c>
    </row>
    <row r="145" spans="1:13" x14ac:dyDescent="0.45">
      <c r="A145" s="2">
        <v>56004</v>
      </c>
      <c r="B145" s="2" t="s">
        <v>153</v>
      </c>
      <c r="C145" s="3">
        <v>350000</v>
      </c>
      <c r="D145" s="3">
        <v>350000</v>
      </c>
      <c r="E145" s="4">
        <v>100000</v>
      </c>
      <c r="F145" s="5">
        <v>225000</v>
      </c>
      <c r="G145" s="5">
        <v>0</v>
      </c>
      <c r="H145" s="5">
        <v>0</v>
      </c>
      <c r="I145" s="5">
        <v>350000</v>
      </c>
      <c r="J145" s="5">
        <v>350000</v>
      </c>
      <c r="K145" s="5">
        <v>600000</v>
      </c>
      <c r="L145" s="5">
        <f t="shared" si="2"/>
        <v>600000</v>
      </c>
      <c r="M145" s="5">
        <v>350000</v>
      </c>
    </row>
    <row r="146" spans="1:13" x14ac:dyDescent="0.45">
      <c r="A146" s="2">
        <v>54004</v>
      </c>
      <c r="B146" s="2" t="s">
        <v>144</v>
      </c>
      <c r="C146" s="3">
        <v>150000</v>
      </c>
      <c r="D146" s="3">
        <v>150000</v>
      </c>
      <c r="E146" s="4">
        <v>75000</v>
      </c>
      <c r="F146" s="5">
        <v>75000</v>
      </c>
      <c r="G146" s="5">
        <v>100000</v>
      </c>
      <c r="H146" s="5">
        <v>100000</v>
      </c>
      <c r="I146" s="5">
        <v>100000</v>
      </c>
      <c r="J146" s="5">
        <v>150000</v>
      </c>
      <c r="K146" s="5">
        <v>150000</v>
      </c>
      <c r="L146" s="5">
        <f t="shared" si="2"/>
        <v>150000</v>
      </c>
      <c r="M146" s="5">
        <v>150000</v>
      </c>
    </row>
    <row r="147" spans="1:13" x14ac:dyDescent="0.45">
      <c r="A147" s="6">
        <v>18002</v>
      </c>
      <c r="B147" s="6" t="s">
        <v>52</v>
      </c>
      <c r="C147" s="7">
        <v>0</v>
      </c>
      <c r="D147" s="7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 t="s">
        <v>0</v>
      </c>
      <c r="K147" s="8" t="s">
        <v>0</v>
      </c>
      <c r="L147" s="8" t="s">
        <v>0</v>
      </c>
      <c r="M147" s="8"/>
    </row>
    <row r="148" spans="1:13" x14ac:dyDescent="0.45">
      <c r="A148" s="2">
        <v>39004</v>
      </c>
      <c r="B148" s="2" t="s">
        <v>102</v>
      </c>
      <c r="C148" s="3">
        <v>120000</v>
      </c>
      <c r="D148" s="3">
        <v>220000</v>
      </c>
      <c r="E148" s="4">
        <v>220000</v>
      </c>
      <c r="F148" s="5">
        <v>220000</v>
      </c>
      <c r="G148" s="5">
        <v>220000</v>
      </c>
      <c r="H148" s="5">
        <v>220000</v>
      </c>
      <c r="I148" s="5">
        <v>220000</v>
      </c>
      <c r="J148" s="5">
        <v>220000</v>
      </c>
      <c r="K148" s="5">
        <v>220000</v>
      </c>
      <c r="L148" s="5">
        <f t="shared" si="2"/>
        <v>220000</v>
      </c>
      <c r="M148" s="5">
        <v>220000</v>
      </c>
    </row>
    <row r="149" spans="1:13" x14ac:dyDescent="0.45">
      <c r="A149" s="2">
        <v>55005</v>
      </c>
      <c r="B149" s="2" t="s">
        <v>149</v>
      </c>
      <c r="C149" s="3">
        <v>0</v>
      </c>
      <c r="D149" s="3">
        <v>0</v>
      </c>
      <c r="E149" s="4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250000</v>
      </c>
      <c r="L149" s="5">
        <f t="shared" si="2"/>
        <v>250000</v>
      </c>
      <c r="M149" s="5">
        <v>250000</v>
      </c>
    </row>
    <row r="150" spans="1:13" x14ac:dyDescent="0.45">
      <c r="A150" s="2">
        <v>4003</v>
      </c>
      <c r="B150" s="2" t="s">
        <v>14</v>
      </c>
      <c r="C150" s="3">
        <v>0</v>
      </c>
      <c r="D150" s="3">
        <v>350000</v>
      </c>
      <c r="E150" s="4">
        <v>350000</v>
      </c>
      <c r="F150" s="5">
        <v>350000</v>
      </c>
      <c r="G150" s="5">
        <v>350000</v>
      </c>
      <c r="H150" s="5">
        <v>350000</v>
      </c>
      <c r="I150" s="5">
        <v>230000</v>
      </c>
      <c r="J150" s="5">
        <v>145000</v>
      </c>
      <c r="K150" s="5">
        <v>195000</v>
      </c>
      <c r="L150" s="5">
        <v>65000</v>
      </c>
      <c r="M150" s="5">
        <v>65000</v>
      </c>
    </row>
    <row r="151" spans="1:13" x14ac:dyDescent="0.45">
      <c r="A151" s="2">
        <v>62005</v>
      </c>
      <c r="B151" s="2" t="s">
        <v>173</v>
      </c>
      <c r="C151" s="3">
        <v>390000</v>
      </c>
      <c r="D151" s="3">
        <v>390000</v>
      </c>
      <c r="E151" s="4">
        <v>390000</v>
      </c>
      <c r="F151" s="5">
        <v>390000</v>
      </c>
      <c r="G151" s="5">
        <v>390000</v>
      </c>
      <c r="H151" s="5">
        <v>195000</v>
      </c>
      <c r="I151" s="5">
        <v>0</v>
      </c>
      <c r="J151" s="5">
        <v>0</v>
      </c>
      <c r="K151" s="5">
        <v>0</v>
      </c>
      <c r="L151" s="5">
        <f t="shared" si="2"/>
        <v>0</v>
      </c>
      <c r="M151" s="5">
        <v>0</v>
      </c>
    </row>
    <row r="152" spans="1:13" x14ac:dyDescent="0.45">
      <c r="A152" s="2">
        <v>65001</v>
      </c>
      <c r="B152" s="2" t="s">
        <v>178</v>
      </c>
      <c r="C152" s="3">
        <v>0</v>
      </c>
      <c r="D152" s="3">
        <v>0</v>
      </c>
      <c r="E152" s="4">
        <v>0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f t="shared" si="2"/>
        <v>0</v>
      </c>
      <c r="M152" s="5">
        <v>0</v>
      </c>
    </row>
    <row r="153" spans="1:13" x14ac:dyDescent="0.45">
      <c r="A153" s="2">
        <v>49005</v>
      </c>
      <c r="B153" s="2" t="s">
        <v>129</v>
      </c>
      <c r="C153" s="3">
        <v>3500000</v>
      </c>
      <c r="D153" s="3">
        <v>3500000</v>
      </c>
      <c r="E153" s="4">
        <v>3500000</v>
      </c>
      <c r="F153" s="5">
        <v>3200000</v>
      </c>
      <c r="G153" s="5">
        <v>2700000</v>
      </c>
      <c r="H153" s="5">
        <v>2700000</v>
      </c>
      <c r="I153" s="5">
        <v>2700000</v>
      </c>
      <c r="J153" s="5">
        <v>2700000</v>
      </c>
      <c r="K153" s="5">
        <v>7500000</v>
      </c>
      <c r="L153" s="5">
        <f t="shared" si="2"/>
        <v>7500000</v>
      </c>
      <c r="M153" s="5">
        <v>7500000</v>
      </c>
    </row>
    <row r="154" spans="1:13" x14ac:dyDescent="0.45">
      <c r="A154" s="2">
        <v>5005</v>
      </c>
      <c r="B154" s="2" t="s">
        <v>17</v>
      </c>
      <c r="C154" s="3">
        <v>300000</v>
      </c>
      <c r="D154" s="3">
        <v>300000</v>
      </c>
      <c r="E154" s="4">
        <v>300000</v>
      </c>
      <c r="F154" s="5">
        <v>300000</v>
      </c>
      <c r="G154" s="5">
        <v>300000</v>
      </c>
      <c r="H154" s="5">
        <v>300000</v>
      </c>
      <c r="I154" s="5">
        <v>300000</v>
      </c>
      <c r="J154" s="5">
        <v>300000</v>
      </c>
      <c r="K154" s="5">
        <v>300000</v>
      </c>
      <c r="L154" s="5">
        <f t="shared" si="2"/>
        <v>300000</v>
      </c>
      <c r="M154" s="5">
        <v>300000</v>
      </c>
    </row>
    <row r="155" spans="1:13" x14ac:dyDescent="0.45">
      <c r="A155" s="2">
        <v>54002</v>
      </c>
      <c r="B155" s="2" t="s">
        <v>147</v>
      </c>
      <c r="C155" s="3">
        <v>0</v>
      </c>
      <c r="D155" s="3">
        <v>0</v>
      </c>
      <c r="E155" s="4">
        <v>0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f t="shared" si="2"/>
        <v>0</v>
      </c>
      <c r="M155" s="5">
        <v>0</v>
      </c>
    </row>
    <row r="156" spans="1:13" x14ac:dyDescent="0.45">
      <c r="A156" s="2">
        <v>15003</v>
      </c>
      <c r="B156" s="2" t="s">
        <v>45</v>
      </c>
      <c r="C156" s="3">
        <v>0</v>
      </c>
      <c r="D156" s="3">
        <v>0</v>
      </c>
      <c r="E156" s="4">
        <v>0</v>
      </c>
      <c r="F156" s="5">
        <v>0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f t="shared" si="2"/>
        <v>0</v>
      </c>
      <c r="M156" s="5">
        <v>0</v>
      </c>
    </row>
    <row r="157" spans="1:13" x14ac:dyDescent="0.45">
      <c r="A157" s="2">
        <v>26005</v>
      </c>
      <c r="B157" s="2" t="s">
        <v>196</v>
      </c>
      <c r="C157" s="3">
        <v>0</v>
      </c>
      <c r="D157" s="3">
        <v>0</v>
      </c>
      <c r="E157" s="4">
        <v>0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200000</v>
      </c>
      <c r="L157" s="5">
        <v>199954</v>
      </c>
      <c r="M157" s="5">
        <v>200000</v>
      </c>
    </row>
    <row r="158" spans="1:13" x14ac:dyDescent="0.45">
      <c r="A158" s="6">
        <v>14003</v>
      </c>
      <c r="B158" s="6" t="s">
        <v>40</v>
      </c>
      <c r="C158" s="7">
        <v>95000</v>
      </c>
      <c r="D158" s="7">
        <v>95000</v>
      </c>
      <c r="E158" s="8">
        <v>95000</v>
      </c>
      <c r="F158" s="8">
        <v>95000</v>
      </c>
      <c r="G158" s="8">
        <v>95000</v>
      </c>
      <c r="H158" s="8" t="s">
        <v>0</v>
      </c>
      <c r="I158" s="8" t="s">
        <v>0</v>
      </c>
      <c r="J158" s="8" t="s">
        <v>0</v>
      </c>
      <c r="K158" s="8" t="s">
        <v>0</v>
      </c>
      <c r="L158" s="8" t="s">
        <v>0</v>
      </c>
      <c r="M158" s="8"/>
    </row>
    <row r="159" spans="1:13" x14ac:dyDescent="0.45">
      <c r="A159" s="2">
        <v>40002</v>
      </c>
      <c r="B159" s="2" t="s">
        <v>105</v>
      </c>
      <c r="C159" s="3">
        <v>0</v>
      </c>
      <c r="D159" s="3">
        <v>0</v>
      </c>
      <c r="E159" s="4">
        <v>0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f t="shared" si="2"/>
        <v>0</v>
      </c>
      <c r="M159" s="5">
        <v>0</v>
      </c>
    </row>
    <row r="160" spans="1:13" x14ac:dyDescent="0.45">
      <c r="A160" s="2">
        <v>57001</v>
      </c>
      <c r="B160" s="2" t="s">
        <v>157</v>
      </c>
      <c r="C160" s="3">
        <v>0</v>
      </c>
      <c r="D160" s="3">
        <v>0</v>
      </c>
      <c r="E160" s="4">
        <v>0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f t="shared" si="2"/>
        <v>0</v>
      </c>
      <c r="M160" s="5">
        <v>0</v>
      </c>
    </row>
    <row r="161" spans="1:13" x14ac:dyDescent="0.45">
      <c r="A161" s="2">
        <v>1002</v>
      </c>
      <c r="B161" s="2" t="s">
        <v>3</v>
      </c>
      <c r="C161" s="3">
        <v>0</v>
      </c>
      <c r="D161" s="3">
        <v>0</v>
      </c>
      <c r="E161" s="4">
        <v>0</v>
      </c>
      <c r="F161" s="5">
        <v>150000</v>
      </c>
      <c r="G161" s="5">
        <v>150000</v>
      </c>
      <c r="H161" s="5">
        <v>150000</v>
      </c>
      <c r="I161" s="5">
        <v>150000</v>
      </c>
      <c r="J161" s="5">
        <v>150000</v>
      </c>
      <c r="K161" s="5">
        <v>300000</v>
      </c>
      <c r="L161" s="5">
        <f t="shared" si="2"/>
        <v>300000</v>
      </c>
      <c r="M161" s="5">
        <v>300000</v>
      </c>
    </row>
    <row r="162" spans="1:13" x14ac:dyDescent="0.45">
      <c r="A162" s="2">
        <v>54006</v>
      </c>
      <c r="B162" s="2" t="s">
        <v>145</v>
      </c>
      <c r="C162" s="3">
        <v>0</v>
      </c>
      <c r="D162" s="3">
        <v>0</v>
      </c>
      <c r="E162" s="4">
        <v>0</v>
      </c>
      <c r="F162" s="5">
        <v>150000</v>
      </c>
      <c r="G162" s="5">
        <v>150000</v>
      </c>
      <c r="H162" s="5">
        <v>150000</v>
      </c>
      <c r="I162" s="5">
        <v>150000</v>
      </c>
      <c r="J162" s="5">
        <v>150000</v>
      </c>
      <c r="K162" s="5">
        <v>0</v>
      </c>
      <c r="L162" s="4">
        <v>150000</v>
      </c>
      <c r="M162" s="4">
        <v>150000</v>
      </c>
    </row>
    <row r="163" spans="1:13" x14ac:dyDescent="0.45">
      <c r="A163" s="13">
        <v>41005</v>
      </c>
      <c r="B163" s="14" t="s">
        <v>109</v>
      </c>
      <c r="C163" s="3">
        <v>0</v>
      </c>
      <c r="D163" s="3">
        <v>0</v>
      </c>
      <c r="E163" s="4">
        <v>0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f t="shared" si="2"/>
        <v>0</v>
      </c>
      <c r="M163" s="5">
        <v>0</v>
      </c>
    </row>
    <row r="164" spans="1:13" x14ac:dyDescent="0.45">
      <c r="A164" s="2">
        <v>20003</v>
      </c>
      <c r="B164" s="2" t="s">
        <v>58</v>
      </c>
      <c r="C164" s="3">
        <v>100000</v>
      </c>
      <c r="D164" s="3">
        <v>0</v>
      </c>
      <c r="E164" s="4">
        <v>100000</v>
      </c>
      <c r="F164" s="5">
        <v>100000</v>
      </c>
      <c r="G164" s="5">
        <v>150000</v>
      </c>
      <c r="H164" s="5">
        <v>150000</v>
      </c>
      <c r="I164" s="5">
        <v>195000</v>
      </c>
      <c r="J164" s="5">
        <v>195000</v>
      </c>
      <c r="K164" s="5">
        <v>195000</v>
      </c>
      <c r="L164" s="5">
        <f t="shared" si="2"/>
        <v>195000</v>
      </c>
      <c r="M164" s="5">
        <v>195000</v>
      </c>
    </row>
    <row r="165" spans="1:13" x14ac:dyDescent="0.45">
      <c r="A165" s="2">
        <v>66001</v>
      </c>
      <c r="B165" s="2" t="s">
        <v>179</v>
      </c>
      <c r="C165" s="3">
        <v>0</v>
      </c>
      <c r="D165" s="3">
        <v>0</v>
      </c>
      <c r="E165" s="4">
        <v>0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f t="shared" si="2"/>
        <v>0</v>
      </c>
      <c r="M165" s="5">
        <v>0</v>
      </c>
    </row>
    <row r="166" spans="1:13" x14ac:dyDescent="0.45">
      <c r="A166" s="2">
        <v>33005</v>
      </c>
      <c r="B166" s="2" t="s">
        <v>92</v>
      </c>
      <c r="C166" s="3">
        <v>0</v>
      </c>
      <c r="D166" s="3">
        <v>300000</v>
      </c>
      <c r="E166" s="4">
        <v>250000</v>
      </c>
      <c r="F166" s="5">
        <v>225000</v>
      </c>
      <c r="G166" s="5">
        <v>225000</v>
      </c>
      <c r="H166" s="5">
        <v>225000</v>
      </c>
      <c r="I166" s="5">
        <v>225000</v>
      </c>
      <c r="J166" s="5">
        <v>225000</v>
      </c>
      <c r="K166" s="5">
        <v>225000</v>
      </c>
      <c r="L166" s="5">
        <v>265000</v>
      </c>
      <c r="M166" s="5">
        <v>300000</v>
      </c>
    </row>
    <row r="167" spans="1:13" x14ac:dyDescent="0.45">
      <c r="A167" s="2">
        <v>49006</v>
      </c>
      <c r="B167" s="2" t="s">
        <v>130</v>
      </c>
      <c r="C167" s="3">
        <v>0</v>
      </c>
      <c r="D167" s="3">
        <v>0</v>
      </c>
      <c r="E167" s="4">
        <v>0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f t="shared" si="2"/>
        <v>0</v>
      </c>
      <c r="M167" s="5">
        <v>700000</v>
      </c>
    </row>
    <row r="168" spans="1:13" x14ac:dyDescent="0.45">
      <c r="A168" s="6">
        <v>56005</v>
      </c>
      <c r="B168" s="6" t="s">
        <v>154</v>
      </c>
      <c r="C168" s="7">
        <v>100000</v>
      </c>
      <c r="D168" s="7" t="s">
        <v>0</v>
      </c>
      <c r="E168" s="8" t="s">
        <v>0</v>
      </c>
      <c r="F168" s="8" t="s">
        <v>0</v>
      </c>
      <c r="G168" s="8" t="s">
        <v>0</v>
      </c>
      <c r="H168" s="8" t="s">
        <v>0</v>
      </c>
      <c r="I168" s="8" t="s">
        <v>0</v>
      </c>
      <c r="J168" s="8" t="s">
        <v>0</v>
      </c>
      <c r="K168" s="8" t="s">
        <v>0</v>
      </c>
      <c r="L168" s="8" t="s">
        <v>0</v>
      </c>
      <c r="M168" s="8"/>
    </row>
    <row r="169" spans="1:13" x14ac:dyDescent="0.45">
      <c r="A169" s="2">
        <v>13001</v>
      </c>
      <c r="B169" s="2" t="s">
        <v>36</v>
      </c>
      <c r="C169" s="3">
        <v>0</v>
      </c>
      <c r="D169" s="3">
        <v>0</v>
      </c>
      <c r="E169" s="4">
        <v>800000</v>
      </c>
      <c r="F169" s="5">
        <v>500000</v>
      </c>
      <c r="G169" s="5">
        <v>500000</v>
      </c>
      <c r="H169" s="5">
        <v>800000</v>
      </c>
      <c r="I169" s="5">
        <v>800000</v>
      </c>
      <c r="J169" s="5">
        <v>800000</v>
      </c>
      <c r="K169" s="5">
        <v>800000</v>
      </c>
      <c r="L169" s="5">
        <f t="shared" si="2"/>
        <v>800000</v>
      </c>
      <c r="M169" s="5">
        <v>800000</v>
      </c>
    </row>
    <row r="170" spans="1:13" x14ac:dyDescent="0.45">
      <c r="A170" s="6">
        <v>60005</v>
      </c>
      <c r="B170" s="6" t="s">
        <v>165</v>
      </c>
      <c r="C170" s="7">
        <v>0</v>
      </c>
      <c r="D170" s="7">
        <v>0</v>
      </c>
      <c r="E170" s="8">
        <v>0</v>
      </c>
      <c r="F170" s="8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/>
      <c r="M170" s="8"/>
    </row>
    <row r="171" spans="1:13" x14ac:dyDescent="0.45">
      <c r="A171" s="2">
        <v>60006</v>
      </c>
      <c r="B171" s="2" t="s">
        <v>208</v>
      </c>
      <c r="C171" s="3"/>
      <c r="D171" s="3"/>
      <c r="E171" s="4"/>
      <c r="F171" s="5"/>
      <c r="G171" s="5"/>
      <c r="H171" s="5"/>
      <c r="I171" s="5"/>
      <c r="J171" s="5"/>
      <c r="K171" s="5"/>
      <c r="L171" s="5">
        <f t="shared" si="2"/>
        <v>0</v>
      </c>
      <c r="M171" s="5">
        <v>0</v>
      </c>
    </row>
    <row r="172" spans="1:13" x14ac:dyDescent="0.45">
      <c r="A172" s="2">
        <v>11004</v>
      </c>
      <c r="B172" s="2" t="s">
        <v>33</v>
      </c>
      <c r="C172" s="3">
        <v>0</v>
      </c>
      <c r="D172" s="3">
        <v>0</v>
      </c>
      <c r="E172" s="4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300000</v>
      </c>
      <c r="L172" s="5">
        <f t="shared" si="2"/>
        <v>300000</v>
      </c>
      <c r="M172" s="5">
        <v>300000</v>
      </c>
    </row>
    <row r="173" spans="1:13" x14ac:dyDescent="0.45">
      <c r="A173" s="6">
        <v>13002</v>
      </c>
      <c r="B173" s="6" t="s">
        <v>37</v>
      </c>
      <c r="C173" s="7">
        <v>150000</v>
      </c>
      <c r="D173" s="7">
        <v>150000</v>
      </c>
      <c r="E173" s="8">
        <v>150000</v>
      </c>
      <c r="F173" s="8">
        <v>150000</v>
      </c>
      <c r="G173" s="8" t="s">
        <v>0</v>
      </c>
      <c r="H173" s="8" t="s">
        <v>0</v>
      </c>
      <c r="I173" s="8" t="s">
        <v>0</v>
      </c>
      <c r="J173" s="8" t="s">
        <v>0</v>
      </c>
      <c r="K173" s="8" t="s">
        <v>0</v>
      </c>
      <c r="L173" s="8" t="s">
        <v>0</v>
      </c>
      <c r="M173" s="8"/>
    </row>
    <row r="174" spans="1:13" x14ac:dyDescent="0.45">
      <c r="A174" s="2">
        <v>51005</v>
      </c>
      <c r="B174" s="2" t="s">
        <v>138</v>
      </c>
      <c r="C174" s="3">
        <v>0</v>
      </c>
      <c r="D174" s="3">
        <v>0</v>
      </c>
      <c r="E174" s="4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f t="shared" si="2"/>
        <v>0</v>
      </c>
      <c r="M174" s="5">
        <v>0</v>
      </c>
    </row>
    <row r="175" spans="1:13" x14ac:dyDescent="0.45">
      <c r="A175" s="2">
        <v>6005</v>
      </c>
      <c r="B175" s="2" t="s">
        <v>22</v>
      </c>
      <c r="C175" s="3">
        <v>0</v>
      </c>
      <c r="D175" s="3">
        <v>0</v>
      </c>
      <c r="E175" s="4">
        <v>0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f t="shared" si="2"/>
        <v>0</v>
      </c>
      <c r="M175" s="5">
        <v>0</v>
      </c>
    </row>
    <row r="176" spans="1:13" x14ac:dyDescent="0.45">
      <c r="A176" s="2">
        <v>14004</v>
      </c>
      <c r="B176" s="2" t="s">
        <v>41</v>
      </c>
      <c r="C176" s="3">
        <v>0</v>
      </c>
      <c r="D176" s="3">
        <v>0</v>
      </c>
      <c r="E176" s="4">
        <v>0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f t="shared" si="2"/>
        <v>0</v>
      </c>
      <c r="M176" s="5">
        <v>0</v>
      </c>
    </row>
    <row r="177" spans="1:13" x14ac:dyDescent="0.45">
      <c r="A177" s="2">
        <v>18003</v>
      </c>
      <c r="B177" s="2" t="s">
        <v>53</v>
      </c>
      <c r="C177" s="3">
        <v>0</v>
      </c>
      <c r="D177" s="3">
        <v>0</v>
      </c>
      <c r="E177" s="4">
        <v>0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f t="shared" si="2"/>
        <v>0</v>
      </c>
      <c r="M177" s="5">
        <v>0</v>
      </c>
    </row>
    <row r="178" spans="1:13" x14ac:dyDescent="0.45">
      <c r="A178" s="2">
        <v>14005</v>
      </c>
      <c r="B178" s="2" t="s">
        <v>42</v>
      </c>
      <c r="C178" s="3">
        <v>200000</v>
      </c>
      <c r="D178" s="3">
        <v>200000</v>
      </c>
      <c r="E178" s="4">
        <v>200000</v>
      </c>
      <c r="F178" s="5">
        <v>200000</v>
      </c>
      <c r="G178" s="5">
        <v>200000</v>
      </c>
      <c r="H178" s="5">
        <v>200000</v>
      </c>
      <c r="I178" s="5">
        <v>200000</v>
      </c>
      <c r="J178" s="5">
        <v>200000</v>
      </c>
      <c r="K178" s="5">
        <v>200000</v>
      </c>
      <c r="L178" s="5">
        <f t="shared" si="2"/>
        <v>200000</v>
      </c>
      <c r="M178" s="5">
        <v>200000</v>
      </c>
    </row>
    <row r="179" spans="1:13" x14ac:dyDescent="0.45">
      <c r="A179" s="6">
        <v>18004</v>
      </c>
      <c r="B179" s="6" t="s">
        <v>54</v>
      </c>
      <c r="C179" s="7">
        <v>0</v>
      </c>
      <c r="D179" s="7">
        <v>0</v>
      </c>
      <c r="E179" s="8">
        <v>0</v>
      </c>
      <c r="F179" s="8">
        <v>275000</v>
      </c>
      <c r="G179" s="8">
        <v>275000</v>
      </c>
      <c r="H179" s="8">
        <v>275000</v>
      </c>
      <c r="I179" s="8">
        <v>0</v>
      </c>
      <c r="J179" s="8" t="s">
        <v>0</v>
      </c>
      <c r="K179" s="8"/>
      <c r="L179" s="8"/>
      <c r="M179" s="8"/>
    </row>
    <row r="180" spans="1:13" x14ac:dyDescent="0.45">
      <c r="A180" s="2">
        <v>18005</v>
      </c>
      <c r="B180" s="2" t="s">
        <v>200</v>
      </c>
      <c r="C180" s="3"/>
      <c r="D180" s="3"/>
      <c r="E180" s="4"/>
      <c r="F180" s="5"/>
      <c r="G180" s="5"/>
      <c r="H180" s="5"/>
      <c r="I180" s="5"/>
      <c r="J180" s="5">
        <v>0</v>
      </c>
      <c r="K180" s="5">
        <v>0</v>
      </c>
      <c r="L180" s="5">
        <f t="shared" si="2"/>
        <v>0</v>
      </c>
      <c r="M180" s="5">
        <v>0</v>
      </c>
    </row>
    <row r="181" spans="1:13" x14ac:dyDescent="0.45">
      <c r="A181" s="6">
        <v>2004</v>
      </c>
      <c r="B181" s="6" t="s">
        <v>8</v>
      </c>
      <c r="C181" s="7">
        <v>230000</v>
      </c>
      <c r="D181" s="7" t="s">
        <v>0</v>
      </c>
      <c r="E181" s="8" t="s">
        <v>0</v>
      </c>
      <c r="F181" s="8" t="s">
        <v>0</v>
      </c>
      <c r="G181" s="8" t="s">
        <v>0</v>
      </c>
      <c r="H181" s="8" t="s">
        <v>0</v>
      </c>
      <c r="I181" s="8" t="s">
        <v>0</v>
      </c>
      <c r="J181" s="8" t="s">
        <v>0</v>
      </c>
      <c r="K181" s="8" t="s">
        <v>0</v>
      </c>
      <c r="L181" s="8" t="s">
        <v>0</v>
      </c>
      <c r="M181" s="8"/>
    </row>
    <row r="182" spans="1:13" x14ac:dyDescent="0.45">
      <c r="A182" s="2">
        <v>36002</v>
      </c>
      <c r="B182" s="2" t="s">
        <v>95</v>
      </c>
      <c r="C182" s="3">
        <v>200000</v>
      </c>
      <c r="D182" s="3">
        <v>200000</v>
      </c>
      <c r="E182" s="4">
        <v>200000</v>
      </c>
      <c r="F182" s="5">
        <v>200000</v>
      </c>
      <c r="G182" s="5">
        <v>200000</v>
      </c>
      <c r="H182" s="5">
        <v>200000</v>
      </c>
      <c r="I182" s="5">
        <v>200000</v>
      </c>
      <c r="J182" s="5">
        <v>200000</v>
      </c>
      <c r="K182" s="5">
        <v>200000</v>
      </c>
      <c r="L182" s="5">
        <f t="shared" si="2"/>
        <v>200000</v>
      </c>
      <c r="M182" s="5">
        <v>200000</v>
      </c>
    </row>
    <row r="183" spans="1:13" x14ac:dyDescent="0.45">
      <c r="A183" s="2">
        <v>49007</v>
      </c>
      <c r="B183" s="2" t="s">
        <v>131</v>
      </c>
      <c r="C183" s="3">
        <v>0</v>
      </c>
      <c r="D183" s="3">
        <v>0</v>
      </c>
      <c r="E183" s="4">
        <v>0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f t="shared" si="2"/>
        <v>0</v>
      </c>
      <c r="M183" s="5">
        <v>0</v>
      </c>
    </row>
    <row r="184" spans="1:13" x14ac:dyDescent="0.45">
      <c r="A184" s="2">
        <v>1003</v>
      </c>
      <c r="B184" s="2" t="s">
        <v>4</v>
      </c>
      <c r="C184" s="3">
        <v>200000</v>
      </c>
      <c r="D184" s="3">
        <v>200000</v>
      </c>
      <c r="E184" s="4">
        <v>200000</v>
      </c>
      <c r="F184" s="5">
        <v>200000</v>
      </c>
      <c r="G184" s="5">
        <v>200000</v>
      </c>
      <c r="H184" s="5">
        <v>0</v>
      </c>
      <c r="I184" s="5">
        <v>200000</v>
      </c>
      <c r="J184" s="5">
        <v>200000</v>
      </c>
      <c r="K184" s="5">
        <v>200000</v>
      </c>
      <c r="L184" s="5">
        <f t="shared" si="2"/>
        <v>200000</v>
      </c>
      <c r="M184" s="5">
        <v>200000</v>
      </c>
    </row>
    <row r="185" spans="1:13" x14ac:dyDescent="0.45">
      <c r="A185" s="2">
        <v>47001</v>
      </c>
      <c r="B185" s="2" t="s">
        <v>121</v>
      </c>
      <c r="C185" s="3">
        <v>0</v>
      </c>
      <c r="D185" s="3">
        <v>0</v>
      </c>
      <c r="E185" s="4">
        <v>0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f t="shared" si="2"/>
        <v>0</v>
      </c>
      <c r="M185" s="5">
        <v>0</v>
      </c>
    </row>
    <row r="186" spans="1:13" x14ac:dyDescent="0.45">
      <c r="A186" s="2">
        <v>12003</v>
      </c>
      <c r="B186" s="2" t="s">
        <v>35</v>
      </c>
      <c r="C186" s="3">
        <v>200000</v>
      </c>
      <c r="D186" s="3">
        <v>100000</v>
      </c>
      <c r="E186" s="4">
        <v>100000</v>
      </c>
      <c r="F186" s="5">
        <v>125000</v>
      </c>
      <c r="G186" s="5">
        <v>150000</v>
      </c>
      <c r="H186" s="5">
        <v>200000</v>
      </c>
      <c r="I186" s="5">
        <v>200000</v>
      </c>
      <c r="J186" s="5">
        <v>200000</v>
      </c>
      <c r="K186" s="5">
        <v>900000</v>
      </c>
      <c r="L186" s="5">
        <v>700000</v>
      </c>
      <c r="M186" s="5">
        <v>150000</v>
      </c>
    </row>
    <row r="187" spans="1:13" x14ac:dyDescent="0.45">
      <c r="A187" s="2">
        <v>54007</v>
      </c>
      <c r="B187" s="2" t="s">
        <v>146</v>
      </c>
      <c r="C187" s="3">
        <v>0</v>
      </c>
      <c r="D187" s="3">
        <v>0</v>
      </c>
      <c r="E187" s="4">
        <v>0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f t="shared" si="2"/>
        <v>0</v>
      </c>
      <c r="M187" s="5">
        <v>0</v>
      </c>
    </row>
    <row r="188" spans="1:13" x14ac:dyDescent="0.45">
      <c r="A188" s="2">
        <v>59002</v>
      </c>
      <c r="B188" s="2" t="s">
        <v>160</v>
      </c>
      <c r="C188" s="3">
        <v>0</v>
      </c>
      <c r="D188" s="3">
        <v>0</v>
      </c>
      <c r="E188" s="4">
        <v>0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f t="shared" si="2"/>
        <v>0</v>
      </c>
      <c r="M188" s="5">
        <v>0</v>
      </c>
    </row>
    <row r="189" spans="1:13" x14ac:dyDescent="0.45">
      <c r="A189" s="6">
        <v>2005</v>
      </c>
      <c r="B189" s="6" t="s">
        <v>9</v>
      </c>
      <c r="C189" s="7">
        <v>0</v>
      </c>
      <c r="D189" s="7" t="s">
        <v>0</v>
      </c>
      <c r="E189" s="8" t="s">
        <v>0</v>
      </c>
      <c r="F189" s="8" t="s">
        <v>0</v>
      </c>
      <c r="G189" s="8" t="s">
        <v>0</v>
      </c>
      <c r="H189" s="8" t="s">
        <v>0</v>
      </c>
      <c r="I189" s="8" t="s">
        <v>0</v>
      </c>
      <c r="J189" s="8" t="s">
        <v>0</v>
      </c>
      <c r="K189" s="8" t="s">
        <v>0</v>
      </c>
      <c r="L189" s="8" t="s">
        <v>0</v>
      </c>
      <c r="M189" s="8"/>
    </row>
    <row r="190" spans="1:13" x14ac:dyDescent="0.45">
      <c r="A190" s="13">
        <v>2006</v>
      </c>
      <c r="B190" s="14" t="s">
        <v>10</v>
      </c>
      <c r="C190" s="3" t="s">
        <v>0</v>
      </c>
      <c r="D190" s="3">
        <v>0</v>
      </c>
      <c r="E190" s="4">
        <v>0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f t="shared" si="2"/>
        <v>0</v>
      </c>
      <c r="M190" s="5">
        <v>0</v>
      </c>
    </row>
    <row r="191" spans="1:13" x14ac:dyDescent="0.45">
      <c r="A191" s="6">
        <v>47002</v>
      </c>
      <c r="B191" s="6" t="s">
        <v>122</v>
      </c>
      <c r="C191" s="7">
        <v>0</v>
      </c>
      <c r="D191" s="7">
        <v>92982</v>
      </c>
      <c r="E191" s="8">
        <v>92982</v>
      </c>
      <c r="F191" s="8">
        <v>192982</v>
      </c>
      <c r="G191" s="8">
        <v>192872</v>
      </c>
      <c r="H191" s="8">
        <v>192982</v>
      </c>
      <c r="I191" s="8" t="s">
        <v>0</v>
      </c>
      <c r="J191" s="8" t="s">
        <v>0</v>
      </c>
      <c r="K191" s="8" t="s">
        <v>0</v>
      </c>
      <c r="L191" s="8" t="s">
        <v>0</v>
      </c>
      <c r="M191" s="8"/>
    </row>
    <row r="192" spans="1:13" x14ac:dyDescent="0.45">
      <c r="A192" s="2">
        <v>55004</v>
      </c>
      <c r="B192" s="2" t="s">
        <v>148</v>
      </c>
      <c r="C192" s="3">
        <v>150000</v>
      </c>
      <c r="D192" s="3">
        <v>150000</v>
      </c>
      <c r="E192" s="4">
        <v>150000</v>
      </c>
      <c r="F192" s="5">
        <v>150000</v>
      </c>
      <c r="G192" s="5">
        <v>150000</v>
      </c>
      <c r="H192" s="5">
        <v>150000</v>
      </c>
      <c r="I192" s="5">
        <v>150000</v>
      </c>
      <c r="J192" s="5">
        <v>150000</v>
      </c>
      <c r="K192" s="5">
        <v>150000</v>
      </c>
      <c r="L192" s="5">
        <v>250000</v>
      </c>
      <c r="M192" s="5">
        <v>175000</v>
      </c>
    </row>
    <row r="193" spans="1:14" x14ac:dyDescent="0.45">
      <c r="A193" s="2">
        <v>63003</v>
      </c>
      <c r="B193" s="2" t="s">
        <v>176</v>
      </c>
      <c r="C193" s="3">
        <v>0</v>
      </c>
      <c r="D193" s="3">
        <v>0</v>
      </c>
      <c r="E193" s="4">
        <v>0</v>
      </c>
      <c r="F193" s="5">
        <v>0</v>
      </c>
      <c r="G193" s="5">
        <v>0</v>
      </c>
      <c r="H193" s="5">
        <v>0</v>
      </c>
      <c r="I193" s="5">
        <v>0</v>
      </c>
      <c r="J193" s="5">
        <v>0</v>
      </c>
      <c r="K193" s="5">
        <v>0</v>
      </c>
      <c r="L193" s="5">
        <f t="shared" si="2"/>
        <v>0</v>
      </c>
      <c r="M193" s="5">
        <v>0</v>
      </c>
      <c r="N193" s="24"/>
    </row>
    <row r="194" spans="1:14" x14ac:dyDescent="0.45">
      <c r="A194" s="17"/>
      <c r="B194" s="25" t="s">
        <v>206</v>
      </c>
      <c r="C194" s="26">
        <f t="shared" ref="C194:J194" si="3">SUM(C2:C193)</f>
        <v>15023162</v>
      </c>
      <c r="D194" s="26">
        <f t="shared" si="3"/>
        <v>16037482</v>
      </c>
      <c r="E194" s="26">
        <f t="shared" si="3"/>
        <v>18496482</v>
      </c>
      <c r="F194" s="26">
        <f t="shared" si="3"/>
        <v>20026955</v>
      </c>
      <c r="G194" s="26">
        <f t="shared" si="3"/>
        <v>18148372</v>
      </c>
      <c r="H194" s="26">
        <f t="shared" si="3"/>
        <v>16680482</v>
      </c>
      <c r="I194" s="26">
        <f t="shared" si="3"/>
        <v>16382500</v>
      </c>
      <c r="J194" s="26">
        <f t="shared" si="3"/>
        <v>17440000</v>
      </c>
      <c r="K194" s="26">
        <f>SUM(K2:K193)</f>
        <v>25710000</v>
      </c>
      <c r="L194" s="26">
        <f>SUM(L2:L193)</f>
        <v>26135562</v>
      </c>
      <c r="M194" s="26">
        <f>SUM(M2:M193)</f>
        <v>25453530</v>
      </c>
    </row>
    <row r="195" spans="1:14" s="19" customFormat="1" x14ac:dyDescent="0.45">
      <c r="A195" s="18"/>
      <c r="B195" s="27" t="s">
        <v>202</v>
      </c>
      <c r="C195" s="28">
        <v>174</v>
      </c>
      <c r="D195" s="28">
        <v>168</v>
      </c>
      <c r="E195" s="28">
        <v>168</v>
      </c>
      <c r="F195" s="28">
        <v>168</v>
      </c>
      <c r="G195" s="28">
        <v>165</v>
      </c>
      <c r="H195" s="28">
        <v>161</v>
      </c>
      <c r="I195" s="28">
        <v>156</v>
      </c>
      <c r="J195" s="28">
        <v>152</v>
      </c>
      <c r="K195" s="28">
        <v>152</v>
      </c>
      <c r="L195" s="28">
        <v>151</v>
      </c>
      <c r="M195" s="28">
        <v>151</v>
      </c>
    </row>
    <row r="196" spans="1:14" x14ac:dyDescent="0.45">
      <c r="A196" s="17"/>
      <c r="B196" s="25" t="s">
        <v>204</v>
      </c>
      <c r="C196" s="28">
        <v>52</v>
      </c>
      <c r="D196" s="28">
        <v>57</v>
      </c>
      <c r="E196" s="28">
        <v>68</v>
      </c>
      <c r="F196" s="28">
        <v>76</v>
      </c>
      <c r="G196" s="28">
        <v>70</v>
      </c>
      <c r="H196" s="28">
        <v>62</v>
      </c>
      <c r="I196" s="28">
        <v>57</v>
      </c>
      <c r="J196" s="28">
        <v>60</v>
      </c>
      <c r="K196" s="28">
        <v>66</v>
      </c>
      <c r="L196" s="28">
        <v>66</v>
      </c>
      <c r="M196" s="28">
        <v>67</v>
      </c>
    </row>
    <row r="197" spans="1:14" x14ac:dyDescent="0.45">
      <c r="A197" s="17"/>
      <c r="B197" s="25" t="s">
        <v>205</v>
      </c>
      <c r="C197" s="29">
        <f t="shared" ref="C197:M197" si="4">C196/C195</f>
        <v>0.2988505747126437</v>
      </c>
      <c r="D197" s="29">
        <f t="shared" si="4"/>
        <v>0.3392857142857143</v>
      </c>
      <c r="E197" s="29">
        <f t="shared" si="4"/>
        <v>0.40476190476190477</v>
      </c>
      <c r="F197" s="29">
        <f t="shared" si="4"/>
        <v>0.45238095238095238</v>
      </c>
      <c r="G197" s="29">
        <f t="shared" si="4"/>
        <v>0.42424242424242425</v>
      </c>
      <c r="H197" s="29">
        <f t="shared" si="4"/>
        <v>0.38509316770186336</v>
      </c>
      <c r="I197" s="29">
        <f t="shared" si="4"/>
        <v>0.36538461538461536</v>
      </c>
      <c r="J197" s="29">
        <f t="shared" si="4"/>
        <v>0.39473684210526316</v>
      </c>
      <c r="K197" s="29">
        <f t="shared" si="4"/>
        <v>0.43421052631578949</v>
      </c>
      <c r="L197" s="29">
        <f t="shared" si="4"/>
        <v>0.4370860927152318</v>
      </c>
      <c r="M197" s="29">
        <f t="shared" si="4"/>
        <v>0.44370860927152317</v>
      </c>
    </row>
    <row r="198" spans="1:14" x14ac:dyDescent="0.45">
      <c r="A198" s="20"/>
      <c r="B198" s="20" t="s">
        <v>186</v>
      </c>
      <c r="C198" s="21"/>
      <c r="D198" s="21"/>
      <c r="E198" s="21"/>
      <c r="F198" s="22"/>
      <c r="G198" s="22"/>
      <c r="H198" s="22"/>
      <c r="I198" s="22"/>
      <c r="J198" s="22"/>
      <c r="K198" s="5"/>
      <c r="L198" s="5"/>
      <c r="M198" s="5"/>
    </row>
  </sheetData>
  <phoneticPr fontId="2" type="noConversion"/>
  <printOptions gridLines="1"/>
  <pageMargins left="0.25" right="0.25" top="0.75" bottom="0.75" header="0.3" footer="0.3"/>
  <pageSetup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opt out summary</vt:lpstr>
      <vt:lpstr>'opt out summary'!Print_Area</vt:lpstr>
      <vt:lpstr>'opt out summary'!Print_Titles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dcterms:created xsi:type="dcterms:W3CDTF">2013-03-13T18:39:44Z</dcterms:created>
  <dcterms:modified xsi:type="dcterms:W3CDTF">2015-01-14T15:27:31Z</dcterms:modified>
</cp:coreProperties>
</file>