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60" windowWidth="13980" windowHeight="7812"/>
  </bookViews>
  <sheets>
    <sheet name="opt out summary" sheetId="1" r:id="rId1"/>
  </sheets>
  <definedNames>
    <definedName name="_xlnm._FilterDatabase" localSheetId="0" hidden="1">'opt out summary'!$A$1:$O$199</definedName>
    <definedName name="_xlnm.Print_Area" localSheetId="0">'opt out summary'!$B$1:$N$199</definedName>
    <definedName name="_xlnm.Print_Titles" localSheetId="0">'opt out summary'!$1:$1</definedName>
  </definedNames>
  <calcPr calcId="145621"/>
</workbook>
</file>

<file path=xl/calcChain.xml><?xml version="1.0" encoding="utf-8"?>
<calcChain xmlns="http://schemas.openxmlformats.org/spreadsheetml/2006/main">
  <c r="O198" i="1" l="1"/>
  <c r="O195" i="1"/>
  <c r="N5" i="1" l="1"/>
  <c r="N6" i="1"/>
  <c r="N7" i="1"/>
  <c r="N8" i="1"/>
  <c r="N9" i="1"/>
  <c r="N10" i="1"/>
  <c r="N11" i="1"/>
  <c r="N12" i="1"/>
  <c r="N13" i="1"/>
  <c r="N14" i="1"/>
  <c r="N16" i="1"/>
  <c r="N17" i="1"/>
  <c r="N21" i="1"/>
  <c r="N22" i="1"/>
  <c r="N24" i="1"/>
  <c r="N25" i="1"/>
  <c r="N28" i="1"/>
  <c r="N29" i="1"/>
  <c r="N30" i="1"/>
  <c r="N31" i="1"/>
  <c r="N32" i="1"/>
  <c r="N34" i="1"/>
  <c r="N39" i="1"/>
  <c r="N41" i="1"/>
  <c r="N42" i="1"/>
  <c r="N43" i="1"/>
  <c r="N44" i="1"/>
  <c r="N45" i="1"/>
  <c r="N46" i="1"/>
  <c r="N47" i="1"/>
  <c r="N48" i="1"/>
  <c r="N49" i="1"/>
  <c r="N52" i="1"/>
  <c r="N53" i="1"/>
  <c r="N56" i="1"/>
  <c r="N57" i="1"/>
  <c r="N58" i="1"/>
  <c r="N62" i="1"/>
  <c r="N63" i="1"/>
  <c r="N64" i="1"/>
  <c r="N65" i="1"/>
  <c r="N66" i="1"/>
  <c r="N67" i="1"/>
  <c r="N196" i="1"/>
  <c r="N198" i="1" s="1"/>
  <c r="N2" i="1"/>
  <c r="N69" i="1"/>
  <c r="N70" i="1"/>
  <c r="N75" i="1"/>
  <c r="N76" i="1"/>
  <c r="N77" i="1"/>
  <c r="N78" i="1"/>
  <c r="N79" i="1"/>
  <c r="N80" i="1"/>
  <c r="N82" i="1"/>
  <c r="N83" i="1"/>
  <c r="N84" i="1"/>
  <c r="N85" i="1"/>
  <c r="N87" i="1"/>
  <c r="N88" i="1"/>
  <c r="N90" i="1"/>
  <c r="N95" i="1"/>
  <c r="N96" i="1"/>
  <c r="N102" i="1"/>
  <c r="N103" i="1"/>
  <c r="N104" i="1"/>
  <c r="N106" i="1"/>
  <c r="N107" i="1"/>
  <c r="N110" i="1"/>
  <c r="N111" i="1"/>
  <c r="N112" i="1"/>
  <c r="N113" i="1"/>
  <c r="N114" i="1"/>
  <c r="N115" i="1"/>
  <c r="N117" i="1"/>
  <c r="N118" i="1"/>
  <c r="N119" i="1"/>
  <c r="N134" i="1"/>
  <c r="N135" i="1"/>
  <c r="N137" i="1"/>
  <c r="N139" i="1"/>
  <c r="N140" i="1"/>
  <c r="N146" i="1"/>
  <c r="N147" i="1"/>
  <c r="N148" i="1"/>
  <c r="N151" i="1"/>
  <c r="N152" i="1"/>
  <c r="N153" i="1"/>
  <c r="N136" i="1"/>
  <c r="N154" i="1"/>
  <c r="N155" i="1"/>
  <c r="N156" i="1"/>
  <c r="N157" i="1"/>
  <c r="N158" i="1"/>
  <c r="N160" i="1"/>
  <c r="N161" i="1"/>
  <c r="N162" i="1"/>
  <c r="N163" i="1"/>
  <c r="N164" i="1"/>
  <c r="N165" i="1"/>
  <c r="N166" i="1"/>
  <c r="N167" i="1"/>
  <c r="N168" i="1"/>
  <c r="N183" i="1"/>
  <c r="N184" i="1"/>
  <c r="N185" i="1"/>
  <c r="N186" i="1"/>
  <c r="N188" i="1"/>
  <c r="N189" i="1"/>
  <c r="N193" i="1"/>
  <c r="N194" i="1"/>
  <c r="M198" i="1"/>
  <c r="M195" i="1"/>
  <c r="L198" i="1"/>
  <c r="L194" i="1"/>
  <c r="L3" i="1"/>
  <c r="L4" i="1"/>
  <c r="L5" i="1"/>
  <c r="L6" i="1"/>
  <c r="L7" i="1"/>
  <c r="L8" i="1"/>
  <c r="L9" i="1"/>
  <c r="L10" i="1"/>
  <c r="L12" i="1"/>
  <c r="L13" i="1"/>
  <c r="L14" i="1"/>
  <c r="L16" i="1"/>
  <c r="L17" i="1"/>
  <c r="L21" i="1"/>
  <c r="L22" i="1"/>
  <c r="L25" i="1"/>
  <c r="L28" i="1"/>
  <c r="L29" i="1"/>
  <c r="L30" i="1"/>
  <c r="L31" i="1"/>
  <c r="L32" i="1"/>
  <c r="L34" i="1"/>
  <c r="L36" i="1"/>
  <c r="L39" i="1"/>
  <c r="L40" i="1"/>
  <c r="L41" i="1"/>
  <c r="L42" i="1"/>
  <c r="L43" i="1"/>
  <c r="L44" i="1"/>
  <c r="L46" i="1"/>
  <c r="L47" i="1"/>
  <c r="L48" i="1"/>
  <c r="L49" i="1"/>
  <c r="L50" i="1"/>
  <c r="L52" i="1"/>
  <c r="L53" i="1"/>
  <c r="L57" i="1"/>
  <c r="L58" i="1"/>
  <c r="L61" i="1"/>
  <c r="L62" i="1"/>
  <c r="L63" i="1"/>
  <c r="L64" i="1"/>
  <c r="L65" i="1"/>
  <c r="L66" i="1"/>
  <c r="L67" i="1"/>
  <c r="L69" i="1"/>
  <c r="L73" i="1"/>
  <c r="L75" i="1"/>
  <c r="L76" i="1"/>
  <c r="L77" i="1"/>
  <c r="L78" i="1"/>
  <c r="L79" i="1"/>
  <c r="L80" i="1"/>
  <c r="L82" i="1"/>
  <c r="L83" i="1"/>
  <c r="L84" i="1"/>
  <c r="L85" i="1"/>
  <c r="L87" i="1"/>
  <c r="L88" i="1"/>
  <c r="L90" i="1"/>
  <c r="L95" i="1"/>
  <c r="L96" i="1"/>
  <c r="L98" i="1"/>
  <c r="L100" i="1"/>
  <c r="L102" i="1"/>
  <c r="L103" i="1"/>
  <c r="L104" i="1"/>
  <c r="L106" i="1"/>
  <c r="L107" i="1"/>
  <c r="L109" i="1"/>
  <c r="L110" i="1"/>
  <c r="L111" i="1"/>
  <c r="L112" i="1"/>
  <c r="L113" i="1"/>
  <c r="L115" i="1"/>
  <c r="L116" i="1"/>
  <c r="L117" i="1"/>
  <c r="L118" i="1"/>
  <c r="L119" i="1"/>
  <c r="L121" i="1"/>
  <c r="L123" i="1"/>
  <c r="L127" i="1"/>
  <c r="L128" i="1"/>
  <c r="L129" i="1"/>
  <c r="L130" i="1"/>
  <c r="L131" i="1"/>
  <c r="L134" i="1"/>
  <c r="L135" i="1"/>
  <c r="L137" i="1"/>
  <c r="L139" i="1"/>
  <c r="L140" i="1"/>
  <c r="L141" i="1"/>
  <c r="L143" i="1"/>
  <c r="L146" i="1"/>
  <c r="L147" i="1"/>
  <c r="L148" i="1"/>
  <c r="L150" i="1"/>
  <c r="L151" i="1"/>
  <c r="L153" i="1"/>
  <c r="L136" i="1"/>
  <c r="L154" i="1"/>
  <c r="L155" i="1"/>
  <c r="L156" i="1"/>
  <c r="L157" i="1"/>
  <c r="L160" i="1"/>
  <c r="L161" i="1"/>
  <c r="L162" i="1"/>
  <c r="L164" i="1"/>
  <c r="L165" i="1"/>
  <c r="L166" i="1"/>
  <c r="L168" i="1"/>
  <c r="L170" i="1"/>
  <c r="L172" i="1"/>
  <c r="L173" i="1"/>
  <c r="L175" i="1"/>
  <c r="L176" i="1"/>
  <c r="L177" i="1"/>
  <c r="L178" i="1"/>
  <c r="L179" i="1"/>
  <c r="L181" i="1"/>
  <c r="L183" i="1"/>
  <c r="L184" i="1"/>
  <c r="L185" i="1"/>
  <c r="L186" i="1"/>
  <c r="L188" i="1"/>
  <c r="L189" i="1"/>
  <c r="L191" i="1"/>
  <c r="L2" i="1"/>
  <c r="K195" i="1"/>
  <c r="K198" i="1"/>
  <c r="D198" i="1"/>
  <c r="E198" i="1"/>
  <c r="F198" i="1"/>
  <c r="G198" i="1"/>
  <c r="H198" i="1"/>
  <c r="I198" i="1"/>
  <c r="J198" i="1"/>
  <c r="C198" i="1"/>
  <c r="I195" i="1"/>
  <c r="H195" i="1"/>
  <c r="G195" i="1"/>
  <c r="C195" i="1"/>
  <c r="D195" i="1"/>
  <c r="E195" i="1"/>
  <c r="F195" i="1"/>
  <c r="J195" i="1"/>
  <c r="L195" i="1" l="1"/>
  <c r="N195" i="1"/>
</calcChain>
</file>

<file path=xl/sharedStrings.xml><?xml version="1.0" encoding="utf-8"?>
<sst xmlns="http://schemas.openxmlformats.org/spreadsheetml/2006/main" count="453" uniqueCount="214">
  <si>
    <t xml:space="preserve"> </t>
  </si>
  <si>
    <t>District</t>
  </si>
  <si>
    <t>Plankinton 01-1</t>
  </si>
  <si>
    <t>Stickney 01-2</t>
  </si>
  <si>
    <t>White Lake 01-3</t>
  </si>
  <si>
    <t>Hitchcock 02-1</t>
  </si>
  <si>
    <t>Huron 02-2</t>
  </si>
  <si>
    <t>Iroquois 02-3</t>
  </si>
  <si>
    <t>Wessington 02-4</t>
  </si>
  <si>
    <t>Wolsey 02-5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</si>
  <si>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</si>
  <si>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</si>
  <si>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</si>
  <si>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</si>
  <si>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</si>
  <si>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</si>
  <si>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</si>
  <si>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</si>
  <si>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</si>
  <si>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</si>
  <si>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</si>
  <si>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Groton 06-3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</si>
  <si>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</si>
  <si>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</si>
  <si>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</si>
  <si>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</si>
  <si>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</si>
  <si>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</si>
  <si>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</si>
  <si>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Pollock 10-2</t>
  </si>
  <si>
    <t>Andes Central 11-1</t>
  </si>
  <si>
    <t>Geddes 11-2</t>
  </si>
  <si>
    <t>Platte 11-3</t>
  </si>
  <si>
    <t>Wagner 11-4</t>
  </si>
  <si>
    <t>Clark 12-2</t>
  </si>
  <si>
    <t>Willow Lake 12-3</t>
  </si>
  <si>
    <t>Vermillion 13-1</t>
  </si>
  <si>
    <t>Wakonda 13-2</t>
  </si>
  <si>
    <t>Florence 14-1</t>
  </si>
  <si>
    <t>Henry 14-2</t>
  </si>
  <si>
    <t>South Shore 14-3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</si>
  <si>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</si>
  <si>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</si>
  <si>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</si>
  <si>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</si>
  <si>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</si>
  <si>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</si>
  <si>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</si>
  <si>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</si>
  <si>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</si>
  <si>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</si>
  <si>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Bristol 18-1</t>
  </si>
  <si>
    <t>Roslyn 18-2</t>
  </si>
  <si>
    <t>Waubay 18-3</t>
  </si>
  <si>
    <t>Webster 18-4</t>
  </si>
  <si>
    <t>Deuel 19-4</t>
  </si>
  <si>
    <t>Eagle Butte 20-1</t>
  </si>
  <si>
    <t>Isabel 20-2</t>
  </si>
  <si>
    <t>Timber Lake 20-3</t>
  </si>
  <si>
    <t>Armour 21-1</t>
  </si>
  <si>
    <t>Corsica 21-2</t>
  </si>
  <si>
    <t>Bowdle 22-1</t>
  </si>
  <si>
    <t>Ipswich 22-3</t>
  </si>
  <si>
    <t>Edmunds Central 22-5</t>
  </si>
  <si>
    <t>Ipswich Public 22-6</t>
  </si>
  <si>
    <t>Edgemont 23-1</t>
  </si>
  <si>
    <t>Hot Springs 23-2</t>
  </si>
  <si>
    <t>Oelrichs 23-3</t>
  </si>
  <si>
    <t>Cresbard 24-1</t>
  </si>
  <si>
    <t>Faulkton 24-2</t>
  </si>
  <si>
    <t>Faulkton Area 24-3</t>
  </si>
  <si>
    <t>Big Stone City 25-1</t>
  </si>
  <si>
    <t>Grant-Deuel 25-3</t>
  </si>
  <si>
    <t>Milbank 25-4</t>
  </si>
  <si>
    <t>Burke 26-2</t>
  </si>
  <si>
    <t>Gregory 26-4</t>
  </si>
  <si>
    <t>Haakon 27-1</t>
  </si>
  <si>
    <t>Midland 27-2</t>
  </si>
  <si>
    <t>Castlewood 28-1</t>
  </si>
  <si>
    <t>Estelline 28-2</t>
  </si>
  <si>
    <t>Hamlin 28-3</t>
  </si>
  <si>
    <t>Miller 29-1</t>
  </si>
  <si>
    <t>Polo 29-2</t>
  </si>
  <si>
    <t>Miller Area 29-3</t>
  </si>
  <si>
    <t>Hanson 30-1</t>
  </si>
  <si>
    <t>Emery 30-2</t>
  </si>
  <si>
    <t>Harding County 31-1</t>
  </si>
  <si>
    <t>Harrold 32-1</t>
  </si>
  <si>
    <t>Pierre 32-2</t>
  </si>
  <si>
    <t>Freeman 33-1</t>
  </si>
  <si>
    <t>Menno 33-2</t>
  </si>
  <si>
    <t>Parkston 33-3</t>
  </si>
  <si>
    <t>Tripp-Delmont 33-5</t>
  </si>
  <si>
    <t>Hyde 34-1</t>
  </si>
  <si>
    <t>Kadoka 35-1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</si>
  <si>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</si>
  <si>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</si>
  <si>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</si>
  <si>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</si>
  <si>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</si>
  <si>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</si>
  <si>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</si>
  <si>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Rutland 39-4</t>
  </si>
  <si>
    <t>Oldham-Ramona 39-5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</si>
  <si>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</si>
  <si>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</si>
  <si>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</si>
  <si>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</si>
  <si>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</si>
  <si>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</si>
  <si>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</si>
  <si>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</si>
  <si>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</si>
  <si>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Bridgewater 43-6</t>
  </si>
  <si>
    <t>McCook Central 43-7</t>
  </si>
  <si>
    <t>Eureka 44-1</t>
  </si>
  <si>
    <t>Leola 44-2</t>
  </si>
  <si>
    <t>Langford 45-2</t>
  </si>
  <si>
    <t>Britton - Hecla 45-4</t>
  </si>
  <si>
    <t>Meade 46-1</t>
  </si>
  <si>
    <t>Faith 46-2</t>
  </si>
  <si>
    <t>White River 47-1</t>
  </si>
  <si>
    <t>Wood 47-2</t>
  </si>
  <si>
    <t>Carthage 48-2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</si>
  <si>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</si>
  <si>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</si>
  <si>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</si>
  <si>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</si>
  <si>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</si>
  <si>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</si>
  <si>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</si>
  <si>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</si>
  <si>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</si>
  <si>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</si>
  <si>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</si>
  <si>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</si>
  <si>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</si>
  <si>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</si>
  <si>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</si>
  <si>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</si>
  <si>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Lemmon 52-2</t>
  </si>
  <si>
    <t>Northwest 52-3</t>
  </si>
  <si>
    <t>Gettysburg 53-1</t>
  </si>
  <si>
    <t>Hoven 53-2</t>
  </si>
  <si>
    <t>Rosholt 54-4</t>
  </si>
  <si>
    <t>Summit 54-6</t>
  </si>
  <si>
    <t>Wilmot 54-7</t>
  </si>
  <si>
    <t>Sisseton 54-2</t>
  </si>
  <si>
    <t>Woonsocket 55-4</t>
  </si>
  <si>
    <t>Sanborn Central 55-5</t>
  </si>
  <si>
    <t>Conde 56-1</t>
  </si>
  <si>
    <t>Doland 56-2</t>
  </si>
  <si>
    <t>Northwestern 56-3</t>
  </si>
  <si>
    <t>Redfield 56-4</t>
  </si>
  <si>
    <t>Tulare 56-5</t>
  </si>
  <si>
    <t>Hitchcock-Tulare 56-6</t>
  </si>
  <si>
    <t>Northwestern Area 56-7</t>
  </si>
  <si>
    <t>Stanley County 57-1</t>
  </si>
  <si>
    <t>Agar-Blunt-Onida</t>
  </si>
  <si>
    <t>Colome 59-1</t>
  </si>
  <si>
    <t>Winner 59-2</t>
  </si>
  <si>
    <t>Centerville 60-1</t>
  </si>
  <si>
    <t>Hurley 60-2</t>
  </si>
  <si>
    <t>Marion 60-3</t>
  </si>
  <si>
    <t>Parker 60-4</t>
  </si>
  <si>
    <t>Viborg 60-5</t>
  </si>
  <si>
    <t>Alcester-Hudson 61-1</t>
  </si>
  <si>
    <t>Beresford 61-2</t>
  </si>
  <si>
    <t>Greater Hoyt 61-4</t>
  </si>
  <si>
    <t>Greater Scott 61-5</t>
  </si>
  <si>
    <t>Elk Point-Jefferson 61-7</t>
  </si>
  <si>
    <t>Dakota Valley 61-8</t>
  </si>
  <si>
    <t>Mobridge 62-3</t>
  </si>
  <si>
    <t>Selby 62-5</t>
  </si>
  <si>
    <t>Gayville-Volin 63-1</t>
  </si>
  <si>
    <t>Irene 63-2</t>
  </si>
  <si>
    <t>Yankton 63-3</t>
  </si>
  <si>
    <t>Dupree 64-2</t>
  </si>
  <si>
    <t>Todd County 66-1</t>
  </si>
  <si>
    <t>Irene - Wakonda 13-3</t>
  </si>
  <si>
    <t>Pay 2004 Opt Out Amount</t>
  </si>
  <si>
    <t>Pay 2005 Opt Out Amount</t>
  </si>
  <si>
    <t>Pay 2006 Opt Out Amount</t>
  </si>
  <si>
    <t>Pay 2007 Opt Out Amount</t>
  </si>
  <si>
    <t>Pay 2008 Opt Out Amount</t>
  </si>
  <si>
    <t>Closed School Districts</t>
  </si>
  <si>
    <t>Pay 2009 Opt Out Amount</t>
  </si>
  <si>
    <t>Faulkton Area Schools 24-4</t>
  </si>
  <si>
    <t>Highmore-Harrold 34-2</t>
  </si>
  <si>
    <t>Miller 29-4</t>
  </si>
  <si>
    <t>Mobridge-Pollock 62-6</t>
  </si>
  <si>
    <t>Pay 2010 Opt Out Amount</t>
  </si>
  <si>
    <t>Colome Consolidated 59-3</t>
  </si>
  <si>
    <t>Lemmon 52-4</t>
  </si>
  <si>
    <t>Pay 2011 Opt Out Amount</t>
  </si>
  <si>
    <t>South Central 26-5</t>
  </si>
  <si>
    <t>Kadoka Area 35-2</t>
  </si>
  <si>
    <t>Bridgewater-Emery 30-3</t>
  </si>
  <si>
    <t>Langford Area 45-5</t>
  </si>
  <si>
    <t>Webster Area 18-5</t>
  </si>
  <si>
    <t>Platte-Geddes 11-5</t>
  </si>
  <si>
    <t>Total Number of Districts</t>
  </si>
  <si>
    <t xml:space="preserve">  </t>
  </si>
  <si>
    <t># of Districts Opting Out</t>
  </si>
  <si>
    <t>% of Districts Opting Out</t>
  </si>
  <si>
    <t>Total Opt Out Amount</t>
  </si>
  <si>
    <t>Pay 2012 Opt Out Amount</t>
  </si>
  <si>
    <t>Viborg-Hurley 60-6</t>
  </si>
  <si>
    <t>Pay 2013 Opt Out Amount</t>
  </si>
  <si>
    <t>Pay 2014 Opt Out Amount</t>
  </si>
  <si>
    <t>Pay 2015 Opt Out Amount</t>
  </si>
  <si>
    <t>Pay 2016 Opt Out Amount</t>
  </si>
  <si>
    <t>Corsica-Stickney 21-3</t>
  </si>
  <si>
    <t>Oglala Lakota County 65-1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</si>
</sst>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3" formatCode="_(* #,##0.00_);_(* \(#,##0.00\);_(* &quot;-&quot;??_);_(@_)"/>
  </numFmts>
  <fonts count="7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name val="Gill Sans MT"/>
      <family val="2"/>
    </font>
    <font>
      <sz val="10"/>
      <color theme="3" tint="-0.499984740745262"/>
      <name val="Gill Sans MT"/>
      <family val="2"/>
    </font>
    <font>
      <sz val="11"/>
      <color theme="0"/>
      <name val="Gill Sans MT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Border="1"/>
    <xf numFmtId="0" fontId="4" fillId="0" borderId="1" xfId="0" applyFont="1" applyFill="1" applyBorder="1"/>
    <xf numFmtId="42" fontId="4" fillId="0" borderId="1" xfId="1" applyNumberFormat="1" applyFont="1" applyFill="1" applyBorder="1" applyAlignment="1"/>
    <xf numFmtId="42" fontId="4" fillId="0" borderId="1" xfId="0" applyNumberFormat="1" applyFont="1" applyFill="1" applyBorder="1"/>
    <xf numFmtId="42" fontId="4" fillId="0" borderId="1" xfId="0" applyNumberFormat="1" applyFont="1" applyBorder="1"/>
    <xf numFmtId="0" fontId="4" fillId="2" borderId="1" xfId="0" applyFont="1" applyFill="1" applyBorder="1"/>
    <xf numFmtId="42" fontId="4" fillId="2" borderId="1" xfId="1" applyNumberFormat="1" applyFont="1" applyFill="1" applyBorder="1" applyAlignment="1"/>
    <xf numFmtId="42" fontId="4" fillId="2" borderId="1" xfId="0" applyNumberFormat="1" applyFont="1" applyFill="1" applyBorder="1"/>
    <xf numFmtId="0" fontId="3" fillId="0" borderId="0" xfId="0" applyFont="1" applyFill="1" applyBorder="1"/>
    <xf numFmtId="1" fontId="4" fillId="0" borderId="1" xfId="1" applyNumberFormat="1" applyFont="1" applyFill="1" applyBorder="1" applyAlignment="1"/>
    <xf numFmtId="0" fontId="4" fillId="0" borderId="1" xfId="1" applyFont="1" applyFill="1" applyBorder="1" applyAlignment="1"/>
    <xf numFmtId="1" fontId="4" fillId="2" borderId="1" xfId="1" applyNumberFormat="1" applyFont="1" applyFill="1" applyBorder="1" applyAlignment="1"/>
    <xf numFmtId="0" fontId="4" fillId="2" borderId="1" xfId="1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/>
    <xf numFmtId="42" fontId="3" fillId="0" borderId="1" xfId="0" applyNumberFormat="1" applyFont="1" applyFill="1" applyBorder="1"/>
    <xf numFmtId="42" fontId="3" fillId="0" borderId="1" xfId="0" applyNumberFormat="1" applyFont="1" applyBorder="1"/>
    <xf numFmtId="42" fontId="3" fillId="0" borderId="0" xfId="0" applyNumberFormat="1" applyFont="1" applyFill="1" applyBorder="1"/>
    <xf numFmtId="42" fontId="3" fillId="0" borderId="0" xfId="0" applyNumberFormat="1" applyFont="1" applyBorder="1"/>
    <xf numFmtId="0" fontId="3" fillId="3" borderId="1" xfId="0" applyFont="1" applyFill="1" applyBorder="1"/>
    <xf numFmtId="42" fontId="3" fillId="3" borderId="1" xfId="1" applyNumberFormat="1" applyFont="1" applyFill="1" applyBorder="1" applyAlignment="1"/>
    <xf numFmtId="0" fontId="3" fillId="3" borderId="1" xfId="0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42" fontId="5" fillId="4" borderId="1" xfId="0" applyNumberFormat="1" applyFont="1" applyFill="1" applyBorder="1" applyAlignment="1">
      <alignment horizontal="center" wrapText="1"/>
    </xf>
    <xf numFmtId="0" fontId="5" fillId="0" borderId="0" xfId="0" applyFont="1" applyBorder="1"/>
    <xf numFmtId="43" fontId="4" fillId="0" borderId="1" xfId="2" applyFont="1" applyBorder="1"/>
    <xf numFmtId="42" fontId="4" fillId="5" borderId="1" xfId="0" applyNumberFormat="1" applyFont="1" applyFill="1" applyBorder="1"/>
  </cellXfs>
  <cellStyles count="3">
    <cellStyle name="Comma" xfId="2" builtinId="3"/>
    <cellStyle name="Normal" xfId="0" builtinId="0"/>
    <cellStyle name="Normal_7-0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09375" defaultRowHeight="16.8" x14ac:dyDescent="0.45"/>
  <cols>
    <col min="1" max="1" width="7.109375" style="9" customWidth="1"/>
    <col min="2" max="2" width="25" style="9" customWidth="1"/>
    <col min="3" max="5" width="14.44140625" style="20" customWidth="1"/>
    <col min="6" max="10" width="14.44140625" style="21" customWidth="1"/>
    <col min="11" max="14" width="14.44140625" style="21" bestFit="1" customWidth="1"/>
    <col min="15" max="15" width="15.5546875" style="21" customWidth="1"/>
    <col min="16" max="16384" width="9.109375" style="1"/>
  </cols>
  <sheetData>
    <row r="1" spans="1:15" s="29" customFormat="1" ht="36" x14ac:dyDescent="0.5">
      <c r="A1" s="27" t="s">
        <v>0</v>
      </c>
      <c r="B1" s="27" t="s">
        <v>1</v>
      </c>
      <c r="C1" s="28" t="s">
        <v>180</v>
      </c>
      <c r="D1" s="28" t="s">
        <v>181</v>
      </c>
      <c r="E1" s="28" t="s">
        <v>182</v>
      </c>
      <c r="F1" s="28" t="s">
        <v>183</v>
      </c>
      <c r="G1" s="28" t="s">
        <v>184</v>
      </c>
      <c r="H1" s="28" t="s">
        <v>186</v>
      </c>
      <c r="I1" s="28" t="s">
        <v>191</v>
      </c>
      <c r="J1" s="28" t="s">
        <v>194</v>
      </c>
      <c r="K1" s="28" t="s">
        <v>206</v>
      </c>
      <c r="L1" s="28" t="s">
        <v>208</v>
      </c>
      <c r="M1" s="28" t="s">
        <v>209</v>
      </c>
      <c r="N1" s="28" t="s">
        <v>210</v>
      </c>
      <c r="O1" s="28" t="s">
        <v>211</v>
      </c>
    </row>
    <row r="2" spans="1:15" x14ac:dyDescent="0.45">
      <c r="A2" s="2">
        <v>6001</v>
      </c>
      <c r="B2" s="2" t="s">
        <v>19</v>
      </c>
      <c r="C2" s="3">
        <v>0</v>
      </c>
      <c r="D2" s="3">
        <v>0</v>
      </c>
      <c r="E2" s="4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f>K2</f>
        <v>0</v>
      </c>
      <c r="M2" s="5">
        <v>0</v>
      </c>
      <c r="N2" s="5">
        <f>M2</f>
        <v>0</v>
      </c>
      <c r="O2" s="5">
        <v>0</v>
      </c>
    </row>
    <row r="3" spans="1:15" x14ac:dyDescent="0.45">
      <c r="A3" s="2">
        <v>58003</v>
      </c>
      <c r="B3" s="2" t="s">
        <v>158</v>
      </c>
      <c r="C3" s="3">
        <v>0</v>
      </c>
      <c r="D3" s="3">
        <v>0</v>
      </c>
      <c r="E3" s="4">
        <v>0</v>
      </c>
      <c r="F3" s="5">
        <v>0</v>
      </c>
      <c r="G3" s="5">
        <v>0</v>
      </c>
      <c r="H3" s="5">
        <v>0</v>
      </c>
      <c r="I3" s="5">
        <v>0</v>
      </c>
      <c r="J3" s="5">
        <v>500000</v>
      </c>
      <c r="K3" s="5">
        <v>250000</v>
      </c>
      <c r="L3" s="5">
        <f t="shared" ref="L3:L67" si="0">K3</f>
        <v>250000</v>
      </c>
      <c r="M3" s="5">
        <v>0</v>
      </c>
      <c r="N3" s="5">
        <v>0</v>
      </c>
      <c r="O3" s="5">
        <v>0</v>
      </c>
    </row>
    <row r="4" spans="1:15" x14ac:dyDescent="0.45">
      <c r="A4" s="2">
        <v>61001</v>
      </c>
      <c r="B4" s="2" t="s">
        <v>166</v>
      </c>
      <c r="C4" s="3">
        <v>400000</v>
      </c>
      <c r="D4" s="3">
        <v>350000</v>
      </c>
      <c r="E4" s="4">
        <v>400000</v>
      </c>
      <c r="F4" s="5">
        <v>400000</v>
      </c>
      <c r="G4" s="5">
        <v>300000</v>
      </c>
      <c r="H4" s="5">
        <v>200000</v>
      </c>
      <c r="I4" s="5">
        <v>300000</v>
      </c>
      <c r="J4" s="5">
        <v>400000</v>
      </c>
      <c r="K4" s="5">
        <v>400000</v>
      </c>
      <c r="L4" s="5">
        <f t="shared" si="0"/>
        <v>400000</v>
      </c>
      <c r="M4" s="5">
        <v>400000</v>
      </c>
      <c r="N4" s="5">
        <v>350000</v>
      </c>
      <c r="O4" s="5">
        <v>350000</v>
      </c>
    </row>
    <row r="5" spans="1:15" x14ac:dyDescent="0.45">
      <c r="A5" s="2">
        <v>11001</v>
      </c>
      <c r="B5" s="2" t="s">
        <v>30</v>
      </c>
      <c r="C5" s="3">
        <v>0</v>
      </c>
      <c r="D5" s="3">
        <v>0</v>
      </c>
      <c r="E5" s="4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300000</v>
      </c>
      <c r="L5" s="5">
        <f t="shared" si="0"/>
        <v>300000</v>
      </c>
      <c r="M5" s="5">
        <v>300000</v>
      </c>
      <c r="N5" s="5">
        <f t="shared" ref="N5:N67" si="1">M5</f>
        <v>300000</v>
      </c>
      <c r="O5" s="5">
        <v>300000</v>
      </c>
    </row>
    <row r="6" spans="1:15" x14ac:dyDescent="0.45">
      <c r="A6" s="2">
        <v>38001</v>
      </c>
      <c r="B6" s="2" t="s">
        <v>97</v>
      </c>
      <c r="C6" s="3">
        <v>245000</v>
      </c>
      <c r="D6" s="3">
        <v>205000</v>
      </c>
      <c r="E6" s="4">
        <v>150000</v>
      </c>
      <c r="F6" s="5">
        <v>100000</v>
      </c>
      <c r="G6" s="5">
        <v>0</v>
      </c>
      <c r="H6" s="5">
        <v>100000</v>
      </c>
      <c r="I6" s="5">
        <v>245000</v>
      </c>
      <c r="J6" s="5">
        <v>245000</v>
      </c>
      <c r="K6" s="5">
        <v>245000</v>
      </c>
      <c r="L6" s="5">
        <f t="shared" si="0"/>
        <v>245000</v>
      </c>
      <c r="M6" s="5">
        <v>245000</v>
      </c>
      <c r="N6" s="5">
        <f t="shared" si="1"/>
        <v>245000</v>
      </c>
      <c r="O6" s="5">
        <v>245000</v>
      </c>
    </row>
    <row r="7" spans="1:15" x14ac:dyDescent="0.45">
      <c r="A7" s="2">
        <v>21001</v>
      </c>
      <c r="B7" s="2" t="s">
        <v>59</v>
      </c>
      <c r="C7" s="3">
        <v>0</v>
      </c>
      <c r="D7" s="3">
        <v>0</v>
      </c>
      <c r="E7" s="4">
        <v>0</v>
      </c>
      <c r="F7" s="5">
        <v>275000</v>
      </c>
      <c r="G7" s="5">
        <v>275000</v>
      </c>
      <c r="H7" s="5">
        <v>275000</v>
      </c>
      <c r="I7" s="5">
        <v>490000</v>
      </c>
      <c r="J7" s="5">
        <v>390000</v>
      </c>
      <c r="K7" s="5">
        <v>490000</v>
      </c>
      <c r="L7" s="5">
        <f t="shared" si="0"/>
        <v>490000</v>
      </c>
      <c r="M7" s="5">
        <v>490000</v>
      </c>
      <c r="N7" s="5">
        <f t="shared" si="1"/>
        <v>490000</v>
      </c>
      <c r="O7" s="5">
        <v>490000</v>
      </c>
    </row>
    <row r="8" spans="1:15" x14ac:dyDescent="0.45">
      <c r="A8" s="2">
        <v>4001</v>
      </c>
      <c r="B8" s="2" t="s">
        <v>12</v>
      </c>
      <c r="C8" s="3">
        <v>0</v>
      </c>
      <c r="D8" s="3">
        <v>0</v>
      </c>
      <c r="E8" s="4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f t="shared" si="0"/>
        <v>0</v>
      </c>
      <c r="M8" s="5">
        <v>0</v>
      </c>
      <c r="N8" s="5">
        <f t="shared" si="1"/>
        <v>0</v>
      </c>
      <c r="O8" s="5">
        <v>0</v>
      </c>
    </row>
    <row r="9" spans="1:15" x14ac:dyDescent="0.45">
      <c r="A9" s="2">
        <v>49001</v>
      </c>
      <c r="B9" s="2" t="s">
        <v>125</v>
      </c>
      <c r="C9" s="3">
        <v>0</v>
      </c>
      <c r="D9" s="3">
        <v>0</v>
      </c>
      <c r="E9" s="4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f t="shared" si="0"/>
        <v>0</v>
      </c>
      <c r="M9" s="5">
        <v>0</v>
      </c>
      <c r="N9" s="5">
        <f t="shared" si="1"/>
        <v>0</v>
      </c>
      <c r="O9" s="5">
        <v>0</v>
      </c>
    </row>
    <row r="10" spans="1:15" x14ac:dyDescent="0.45">
      <c r="A10" s="2">
        <v>9001</v>
      </c>
      <c r="B10" s="2" t="s">
        <v>26</v>
      </c>
      <c r="C10" s="3">
        <v>0</v>
      </c>
      <c r="D10" s="3">
        <v>0</v>
      </c>
      <c r="E10" s="4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f t="shared" si="0"/>
        <v>0</v>
      </c>
      <c r="M10" s="5">
        <v>0</v>
      </c>
      <c r="N10" s="5">
        <f t="shared" si="1"/>
        <v>0</v>
      </c>
      <c r="O10" s="5">
        <v>0</v>
      </c>
    </row>
    <row r="11" spans="1:15" x14ac:dyDescent="0.45">
      <c r="A11" s="2">
        <v>3001</v>
      </c>
      <c r="B11" s="2" t="s">
        <v>11</v>
      </c>
      <c r="C11" s="3">
        <v>0</v>
      </c>
      <c r="D11" s="3">
        <v>0</v>
      </c>
      <c r="E11" s="4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4">
        <v>300000</v>
      </c>
      <c r="M11" s="4">
        <v>300000</v>
      </c>
      <c r="N11" s="5">
        <f t="shared" si="1"/>
        <v>300000</v>
      </c>
      <c r="O11" s="5">
        <v>300000</v>
      </c>
    </row>
    <row r="12" spans="1:15" x14ac:dyDescent="0.45">
      <c r="A12" s="2">
        <v>61002</v>
      </c>
      <c r="B12" s="2" t="s">
        <v>167</v>
      </c>
      <c r="C12" s="3">
        <v>0</v>
      </c>
      <c r="D12" s="3">
        <v>0</v>
      </c>
      <c r="E12" s="4">
        <v>180000</v>
      </c>
      <c r="F12" s="5">
        <v>180000</v>
      </c>
      <c r="G12" s="5">
        <v>180000</v>
      </c>
      <c r="H12" s="5">
        <v>0</v>
      </c>
      <c r="I12" s="5">
        <v>0</v>
      </c>
      <c r="J12" s="5">
        <v>0</v>
      </c>
      <c r="K12" s="5">
        <v>0</v>
      </c>
      <c r="L12" s="5">
        <f t="shared" si="0"/>
        <v>0</v>
      </c>
      <c r="M12" s="5">
        <v>0</v>
      </c>
      <c r="N12" s="5">
        <f t="shared" si="1"/>
        <v>0</v>
      </c>
      <c r="O12" s="5">
        <v>400000</v>
      </c>
    </row>
    <row r="13" spans="1:15" x14ac:dyDescent="0.45">
      <c r="A13" s="2">
        <v>25001</v>
      </c>
      <c r="B13" s="2" t="s">
        <v>71</v>
      </c>
      <c r="C13" s="3">
        <v>250000</v>
      </c>
      <c r="D13" s="3">
        <v>250000</v>
      </c>
      <c r="E13" s="4">
        <v>250000</v>
      </c>
      <c r="F13" s="5">
        <v>250000</v>
      </c>
      <c r="G13" s="5">
        <v>250000</v>
      </c>
      <c r="H13" s="5">
        <v>250000</v>
      </c>
      <c r="I13" s="5">
        <v>200000</v>
      </c>
      <c r="J13" s="5">
        <v>225000</v>
      </c>
      <c r="K13" s="5">
        <v>200000</v>
      </c>
      <c r="L13" s="5">
        <f t="shared" si="0"/>
        <v>200000</v>
      </c>
      <c r="M13" s="5">
        <v>250000</v>
      </c>
      <c r="N13" s="5">
        <f t="shared" si="1"/>
        <v>250000</v>
      </c>
      <c r="O13" s="5">
        <v>250000</v>
      </c>
    </row>
    <row r="14" spans="1:15" x14ac:dyDescent="0.45">
      <c r="A14" s="2">
        <v>52001</v>
      </c>
      <c r="B14" s="2" t="s">
        <v>139</v>
      </c>
      <c r="C14" s="3">
        <v>200000</v>
      </c>
      <c r="D14" s="3">
        <v>200000</v>
      </c>
      <c r="E14" s="4">
        <v>200000</v>
      </c>
      <c r="F14" s="5">
        <v>200000</v>
      </c>
      <c r="G14" s="5">
        <v>200000</v>
      </c>
      <c r="H14" s="5">
        <v>200000</v>
      </c>
      <c r="I14" s="5">
        <v>200000</v>
      </c>
      <c r="J14" s="5">
        <v>200000</v>
      </c>
      <c r="K14" s="5">
        <v>200000</v>
      </c>
      <c r="L14" s="5">
        <f t="shared" si="0"/>
        <v>200000</v>
      </c>
      <c r="M14" s="5">
        <v>200000</v>
      </c>
      <c r="N14" s="5">
        <f t="shared" si="1"/>
        <v>200000</v>
      </c>
      <c r="O14" s="5">
        <v>200000</v>
      </c>
    </row>
    <row r="15" spans="1:15" x14ac:dyDescent="0.45">
      <c r="A15" s="2">
        <v>4002</v>
      </c>
      <c r="B15" s="2" t="s">
        <v>13</v>
      </c>
      <c r="C15" s="3">
        <v>0</v>
      </c>
      <c r="D15" s="3">
        <v>0</v>
      </c>
      <c r="E15" s="4">
        <v>0</v>
      </c>
      <c r="F15" s="5">
        <v>0</v>
      </c>
      <c r="G15" s="5">
        <v>0</v>
      </c>
      <c r="H15" s="5">
        <v>0</v>
      </c>
      <c r="I15" s="5">
        <v>400000</v>
      </c>
      <c r="J15" s="5">
        <v>400000</v>
      </c>
      <c r="K15" s="5">
        <v>400000</v>
      </c>
      <c r="L15" s="5">
        <v>300000</v>
      </c>
      <c r="M15" s="5">
        <v>300000</v>
      </c>
      <c r="N15" s="5">
        <v>0</v>
      </c>
      <c r="O15" s="5">
        <v>0</v>
      </c>
    </row>
    <row r="16" spans="1:15" x14ac:dyDescent="0.45">
      <c r="A16" s="2">
        <v>22001</v>
      </c>
      <c r="B16" s="2" t="s">
        <v>61</v>
      </c>
      <c r="C16" s="3">
        <v>30000</v>
      </c>
      <c r="D16" s="3">
        <v>30000</v>
      </c>
      <c r="E16" s="4">
        <v>230000</v>
      </c>
      <c r="F16" s="5">
        <v>230000</v>
      </c>
      <c r="G16" s="5">
        <v>230000</v>
      </c>
      <c r="H16" s="5">
        <v>230000</v>
      </c>
      <c r="I16" s="5">
        <v>230000</v>
      </c>
      <c r="J16" s="5">
        <v>230000</v>
      </c>
      <c r="K16" s="5">
        <v>230000</v>
      </c>
      <c r="L16" s="5">
        <f t="shared" si="0"/>
        <v>230000</v>
      </c>
      <c r="M16" s="5">
        <v>230000</v>
      </c>
      <c r="N16" s="5">
        <f t="shared" si="1"/>
        <v>230000</v>
      </c>
      <c r="O16" s="5">
        <v>340000</v>
      </c>
    </row>
    <row r="17" spans="1:15" x14ac:dyDescent="0.45">
      <c r="A17" s="2">
        <v>49002</v>
      </c>
      <c r="B17" s="2" t="s">
        <v>126</v>
      </c>
      <c r="C17" s="3">
        <v>0</v>
      </c>
      <c r="D17" s="3">
        <v>0</v>
      </c>
      <c r="E17" s="4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f t="shared" si="0"/>
        <v>0</v>
      </c>
      <c r="M17" s="5">
        <v>0</v>
      </c>
      <c r="N17" s="5">
        <f t="shared" si="1"/>
        <v>0</v>
      </c>
      <c r="O17" s="5">
        <v>0</v>
      </c>
    </row>
    <row r="18" spans="1:15" x14ac:dyDescent="0.45">
      <c r="A18" s="6">
        <v>43006</v>
      </c>
      <c r="B18" s="6" t="s">
        <v>113</v>
      </c>
      <c r="C18" s="7">
        <v>0</v>
      </c>
      <c r="D18" s="7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 t="s">
        <v>0</v>
      </c>
      <c r="K18" s="8" t="s">
        <v>0</v>
      </c>
      <c r="L18" s="8" t="s">
        <v>0</v>
      </c>
      <c r="M18" s="8"/>
      <c r="N18" s="8"/>
      <c r="O18" s="8"/>
    </row>
    <row r="19" spans="1:15" s="9" customFormat="1" x14ac:dyDescent="0.45">
      <c r="A19" s="2">
        <v>30003</v>
      </c>
      <c r="B19" s="2" t="s">
        <v>197</v>
      </c>
      <c r="C19" s="3"/>
      <c r="D19" s="3"/>
      <c r="E19" s="4"/>
      <c r="F19" s="4"/>
      <c r="G19" s="4"/>
      <c r="H19" s="4"/>
      <c r="I19" s="4"/>
      <c r="J19" s="4">
        <v>200000</v>
      </c>
      <c r="K19" s="5">
        <v>200000</v>
      </c>
      <c r="L19" s="5">
        <v>100000</v>
      </c>
      <c r="M19" s="5">
        <v>100000</v>
      </c>
      <c r="N19" s="5">
        <v>250000</v>
      </c>
      <c r="O19" s="5">
        <v>250000</v>
      </c>
    </row>
    <row r="20" spans="1:15" x14ac:dyDescent="0.45">
      <c r="A20" s="6">
        <v>18001</v>
      </c>
      <c r="B20" s="6" t="s">
        <v>51</v>
      </c>
      <c r="C20" s="7">
        <v>500000</v>
      </c>
      <c r="D20" s="7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/>
      <c r="N20" s="8"/>
      <c r="O20" s="8"/>
    </row>
    <row r="21" spans="1:15" x14ac:dyDescent="0.45">
      <c r="A21" s="2">
        <v>45004</v>
      </c>
      <c r="B21" s="2" t="s">
        <v>118</v>
      </c>
      <c r="C21" s="3">
        <v>0</v>
      </c>
      <c r="D21" s="3">
        <v>0</v>
      </c>
      <c r="E21" s="4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f t="shared" si="0"/>
        <v>0</v>
      </c>
      <c r="M21" s="5">
        <v>0</v>
      </c>
      <c r="N21" s="5">
        <f t="shared" si="1"/>
        <v>0</v>
      </c>
      <c r="O21" s="5">
        <v>0</v>
      </c>
    </row>
    <row r="22" spans="1:15" x14ac:dyDescent="0.45">
      <c r="A22" s="2">
        <v>5001</v>
      </c>
      <c r="B22" s="2" t="s">
        <v>15</v>
      </c>
      <c r="C22" s="3">
        <v>750000</v>
      </c>
      <c r="D22" s="3">
        <v>750000</v>
      </c>
      <c r="E22" s="4">
        <v>750000</v>
      </c>
      <c r="F22" s="5">
        <v>750000</v>
      </c>
      <c r="G22" s="5">
        <v>750000</v>
      </c>
      <c r="H22" s="5">
        <v>750000</v>
      </c>
      <c r="I22" s="5">
        <v>750000</v>
      </c>
      <c r="J22" s="5">
        <v>750000</v>
      </c>
      <c r="K22" s="5">
        <v>750000</v>
      </c>
      <c r="L22" s="5">
        <f t="shared" si="0"/>
        <v>750000</v>
      </c>
      <c r="M22" s="5">
        <v>750000</v>
      </c>
      <c r="N22" s="5">
        <f t="shared" si="1"/>
        <v>750000</v>
      </c>
      <c r="O22" s="5">
        <v>750000</v>
      </c>
    </row>
    <row r="23" spans="1:15" x14ac:dyDescent="0.45">
      <c r="A23" s="2">
        <v>26002</v>
      </c>
      <c r="B23" s="2" t="s">
        <v>74</v>
      </c>
      <c r="C23" s="3">
        <v>0</v>
      </c>
      <c r="D23" s="3">
        <v>0</v>
      </c>
      <c r="E23" s="4">
        <v>250000</v>
      </c>
      <c r="F23" s="5">
        <v>250000</v>
      </c>
      <c r="G23" s="5">
        <v>250000</v>
      </c>
      <c r="H23" s="5">
        <v>225000</v>
      </c>
      <c r="I23" s="5">
        <v>250000</v>
      </c>
      <c r="J23" s="5">
        <v>300000</v>
      </c>
      <c r="K23" s="5">
        <v>300000</v>
      </c>
      <c r="L23" s="5">
        <v>285024</v>
      </c>
      <c r="M23" s="5">
        <v>260000</v>
      </c>
      <c r="N23" s="5">
        <v>250000</v>
      </c>
      <c r="O23" s="5">
        <v>250000</v>
      </c>
    </row>
    <row r="24" spans="1:15" x14ac:dyDescent="0.45">
      <c r="A24" s="2">
        <v>43001</v>
      </c>
      <c r="B24" s="2" t="s">
        <v>111</v>
      </c>
      <c r="C24" s="3">
        <v>0</v>
      </c>
      <c r="D24" s="3">
        <v>0</v>
      </c>
      <c r="E24" s="4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4">
        <v>250000</v>
      </c>
      <c r="M24" s="4">
        <v>250000</v>
      </c>
      <c r="N24" s="5">
        <f t="shared" si="1"/>
        <v>250000</v>
      </c>
      <c r="O24" s="5">
        <v>250000</v>
      </c>
    </row>
    <row r="25" spans="1:15" x14ac:dyDescent="0.45">
      <c r="A25" s="2">
        <v>41001</v>
      </c>
      <c r="B25" s="2" t="s">
        <v>106</v>
      </c>
      <c r="C25" s="3">
        <v>0</v>
      </c>
      <c r="D25" s="3">
        <v>0</v>
      </c>
      <c r="E25" s="4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f t="shared" si="0"/>
        <v>0</v>
      </c>
      <c r="M25" s="5">
        <v>0</v>
      </c>
      <c r="N25" s="5">
        <f t="shared" si="1"/>
        <v>0</v>
      </c>
      <c r="O25" s="5">
        <v>0</v>
      </c>
    </row>
    <row r="26" spans="1:15" x14ac:dyDescent="0.45">
      <c r="A26" s="6">
        <v>48002</v>
      </c>
      <c r="B26" s="6" t="s">
        <v>123</v>
      </c>
      <c r="C26" s="7">
        <v>0</v>
      </c>
      <c r="D26" s="7">
        <v>0</v>
      </c>
      <c r="E26" s="8">
        <v>0</v>
      </c>
      <c r="F26" s="8">
        <v>0</v>
      </c>
      <c r="G26" s="8">
        <v>0</v>
      </c>
      <c r="H26" s="8">
        <v>0</v>
      </c>
      <c r="I26" s="8" t="s">
        <v>0</v>
      </c>
      <c r="J26" s="8" t="s">
        <v>0</v>
      </c>
      <c r="K26" s="8" t="s">
        <v>0</v>
      </c>
      <c r="L26" s="8" t="s">
        <v>0</v>
      </c>
      <c r="M26" s="8"/>
      <c r="N26" s="8"/>
      <c r="O26" s="8"/>
    </row>
    <row r="27" spans="1:15" x14ac:dyDescent="0.45">
      <c r="A27" s="2">
        <v>28001</v>
      </c>
      <c r="B27" s="2" t="s">
        <v>78</v>
      </c>
      <c r="C27" s="3">
        <v>0</v>
      </c>
      <c r="D27" s="3">
        <v>0</v>
      </c>
      <c r="E27" s="4">
        <v>0</v>
      </c>
      <c r="F27" s="5">
        <v>0</v>
      </c>
      <c r="G27" s="5">
        <v>0</v>
      </c>
      <c r="H27" s="5">
        <v>0</v>
      </c>
      <c r="I27" s="5">
        <v>210000</v>
      </c>
      <c r="J27" s="5">
        <v>185000</v>
      </c>
      <c r="K27" s="5">
        <v>210000</v>
      </c>
      <c r="L27" s="4">
        <v>0</v>
      </c>
      <c r="M27" s="4">
        <v>300000</v>
      </c>
      <c r="N27" s="5">
        <v>100000</v>
      </c>
      <c r="O27" s="5">
        <v>200000</v>
      </c>
    </row>
    <row r="28" spans="1:15" x14ac:dyDescent="0.45">
      <c r="A28" s="2">
        <v>60001</v>
      </c>
      <c r="B28" s="2" t="s">
        <v>161</v>
      </c>
      <c r="C28" s="3">
        <v>0</v>
      </c>
      <c r="D28" s="3">
        <v>0</v>
      </c>
      <c r="E28" s="4">
        <v>100000</v>
      </c>
      <c r="F28" s="5">
        <v>180000</v>
      </c>
      <c r="G28" s="5">
        <v>150000</v>
      </c>
      <c r="H28" s="5">
        <v>180000</v>
      </c>
      <c r="I28" s="5">
        <v>180000</v>
      </c>
      <c r="J28" s="5">
        <v>150000</v>
      </c>
      <c r="K28" s="5">
        <v>175000</v>
      </c>
      <c r="L28" s="5">
        <f t="shared" si="0"/>
        <v>175000</v>
      </c>
      <c r="M28" s="5">
        <v>175000</v>
      </c>
      <c r="N28" s="5">
        <f t="shared" si="1"/>
        <v>175000</v>
      </c>
      <c r="O28" s="5">
        <v>175000</v>
      </c>
    </row>
    <row r="29" spans="1:15" x14ac:dyDescent="0.45">
      <c r="A29" s="2">
        <v>7001</v>
      </c>
      <c r="B29" s="2" t="s">
        <v>24</v>
      </c>
      <c r="C29" s="3">
        <v>0</v>
      </c>
      <c r="D29" s="3">
        <v>0</v>
      </c>
      <c r="E29" s="4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f t="shared" si="0"/>
        <v>0</v>
      </c>
      <c r="M29" s="5">
        <v>0</v>
      </c>
      <c r="N29" s="5">
        <f t="shared" si="1"/>
        <v>0</v>
      </c>
      <c r="O29" s="5">
        <v>0</v>
      </c>
    </row>
    <row r="30" spans="1:15" x14ac:dyDescent="0.45">
      <c r="A30" s="2">
        <v>39001</v>
      </c>
      <c r="B30" s="2" t="s">
        <v>100</v>
      </c>
      <c r="C30" s="3">
        <v>0</v>
      </c>
      <c r="D30" s="3">
        <v>0</v>
      </c>
      <c r="E30" s="4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f t="shared" si="0"/>
        <v>0</v>
      </c>
      <c r="M30" s="5">
        <v>0</v>
      </c>
      <c r="N30" s="5">
        <f t="shared" si="1"/>
        <v>0</v>
      </c>
      <c r="O30" s="5">
        <v>0</v>
      </c>
    </row>
    <row r="31" spans="1:15" x14ac:dyDescent="0.45">
      <c r="A31" s="2">
        <v>12002</v>
      </c>
      <c r="B31" s="2" t="s">
        <v>34</v>
      </c>
      <c r="C31" s="3">
        <v>0</v>
      </c>
      <c r="D31" s="3">
        <v>0</v>
      </c>
      <c r="E31" s="4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f t="shared" si="0"/>
        <v>0</v>
      </c>
      <c r="M31" s="5">
        <v>300000</v>
      </c>
      <c r="N31" s="5">
        <f t="shared" si="1"/>
        <v>300000</v>
      </c>
      <c r="O31" s="5">
        <v>300000</v>
      </c>
    </row>
    <row r="32" spans="1:15" x14ac:dyDescent="0.45">
      <c r="A32" s="2">
        <v>50005</v>
      </c>
      <c r="B32" s="2" t="s">
        <v>133</v>
      </c>
      <c r="C32" s="3">
        <v>0</v>
      </c>
      <c r="D32" s="3">
        <v>0</v>
      </c>
      <c r="E32" s="4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f t="shared" si="0"/>
        <v>0</v>
      </c>
      <c r="M32" s="5">
        <v>0</v>
      </c>
      <c r="N32" s="5">
        <f t="shared" si="1"/>
        <v>0</v>
      </c>
      <c r="O32" s="5">
        <v>0</v>
      </c>
    </row>
    <row r="33" spans="1:15" x14ac:dyDescent="0.45">
      <c r="A33" s="6">
        <v>59001</v>
      </c>
      <c r="B33" s="6" t="s">
        <v>159</v>
      </c>
      <c r="C33" s="7">
        <v>100000</v>
      </c>
      <c r="D33" s="7">
        <v>100000</v>
      </c>
      <c r="E33" s="8">
        <v>50000</v>
      </c>
      <c r="F33" s="8">
        <v>50000</v>
      </c>
      <c r="G33" s="8">
        <v>50000</v>
      </c>
      <c r="H33" s="8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/>
      <c r="N33" s="8"/>
      <c r="O33" s="8"/>
    </row>
    <row r="34" spans="1:15" x14ac:dyDescent="0.45">
      <c r="A34" s="2">
        <v>59003</v>
      </c>
      <c r="B34" s="2" t="s">
        <v>192</v>
      </c>
      <c r="C34" s="3"/>
      <c r="D34" s="3"/>
      <c r="E34" s="4"/>
      <c r="F34" s="4"/>
      <c r="G34" s="4"/>
      <c r="H34" s="4"/>
      <c r="I34" s="5">
        <v>0</v>
      </c>
      <c r="J34" s="5">
        <v>0</v>
      </c>
      <c r="K34" s="5">
        <v>0</v>
      </c>
      <c r="L34" s="5">
        <f t="shared" si="0"/>
        <v>0</v>
      </c>
      <c r="M34" s="5">
        <v>0</v>
      </c>
      <c r="N34" s="5">
        <f t="shared" si="1"/>
        <v>0</v>
      </c>
      <c r="O34" s="5">
        <v>0</v>
      </c>
    </row>
    <row r="35" spans="1:15" x14ac:dyDescent="0.45">
      <c r="A35" s="6">
        <v>56001</v>
      </c>
      <c r="B35" s="6" t="s">
        <v>150</v>
      </c>
      <c r="C35" s="7">
        <v>406000</v>
      </c>
      <c r="D35" s="7">
        <v>424000</v>
      </c>
      <c r="E35" s="8">
        <v>441000</v>
      </c>
      <c r="F35" s="8">
        <v>462000</v>
      </c>
      <c r="G35" s="8">
        <v>375000</v>
      </c>
      <c r="H35" s="8">
        <v>375000</v>
      </c>
      <c r="I35" s="8" t="s">
        <v>0</v>
      </c>
      <c r="J35" s="8" t="s">
        <v>0</v>
      </c>
      <c r="K35" s="8" t="s">
        <v>0</v>
      </c>
      <c r="L35" s="8" t="s">
        <v>0</v>
      </c>
      <c r="M35" s="8"/>
      <c r="N35" s="8"/>
      <c r="O35" s="8"/>
    </row>
    <row r="36" spans="1:15" x14ac:dyDescent="0.45">
      <c r="A36" s="2">
        <v>21002</v>
      </c>
      <c r="B36" s="2" t="s">
        <v>60</v>
      </c>
      <c r="C36" s="3">
        <v>0</v>
      </c>
      <c r="D36" s="3">
        <v>0</v>
      </c>
      <c r="E36" s="4">
        <v>0</v>
      </c>
      <c r="F36" s="5">
        <v>100000</v>
      </c>
      <c r="G36" s="5">
        <v>0</v>
      </c>
      <c r="H36" s="5">
        <v>100000</v>
      </c>
      <c r="I36" s="5">
        <v>100000</v>
      </c>
      <c r="J36" s="5">
        <v>100000</v>
      </c>
      <c r="K36" s="5">
        <v>150000</v>
      </c>
      <c r="L36" s="5">
        <f t="shared" si="0"/>
        <v>150000</v>
      </c>
      <c r="M36" s="5">
        <v>150000</v>
      </c>
      <c r="N36" s="5">
        <v>75000</v>
      </c>
      <c r="O36" s="8"/>
    </row>
    <row r="37" spans="1:15" x14ac:dyDescent="0.45">
      <c r="A37" s="2">
        <v>21003</v>
      </c>
      <c r="B37" s="2" t="s">
        <v>212</v>
      </c>
      <c r="C37" s="7" t="s">
        <v>0</v>
      </c>
      <c r="D37" s="7" t="s">
        <v>0</v>
      </c>
      <c r="E37" s="7" t="s">
        <v>0</v>
      </c>
      <c r="F37" s="7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5">
        <v>0</v>
      </c>
    </row>
    <row r="38" spans="1:15" x14ac:dyDescent="0.45">
      <c r="A38" s="6">
        <v>24001</v>
      </c>
      <c r="B38" s="6" t="s">
        <v>68</v>
      </c>
      <c r="C38" s="7">
        <v>0</v>
      </c>
      <c r="D38" s="7" t="s">
        <v>0</v>
      </c>
      <c r="E38" s="8" t="s">
        <v>0</v>
      </c>
      <c r="F38" s="8" t="s">
        <v>0</v>
      </c>
      <c r="G38" s="8" t="s">
        <v>0</v>
      </c>
      <c r="H38" s="8" t="s">
        <v>0</v>
      </c>
      <c r="I38" s="8" t="s">
        <v>0</v>
      </c>
      <c r="J38" s="8" t="s">
        <v>0</v>
      </c>
      <c r="K38" s="8" t="s">
        <v>0</v>
      </c>
      <c r="L38" s="8" t="s">
        <v>0</v>
      </c>
      <c r="M38" s="8"/>
      <c r="N38" s="8"/>
      <c r="O38" s="8"/>
    </row>
    <row r="39" spans="1:15" x14ac:dyDescent="0.45">
      <c r="A39" s="2">
        <v>16001</v>
      </c>
      <c r="B39" s="2" t="s">
        <v>46</v>
      </c>
      <c r="C39" s="3">
        <v>0</v>
      </c>
      <c r="D39" s="3">
        <v>0</v>
      </c>
      <c r="E39" s="4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f t="shared" si="0"/>
        <v>0</v>
      </c>
      <c r="M39" s="5">
        <v>0</v>
      </c>
      <c r="N39" s="5">
        <f t="shared" si="1"/>
        <v>0</v>
      </c>
      <c r="O39" s="5">
        <v>0</v>
      </c>
    </row>
    <row r="40" spans="1:15" x14ac:dyDescent="0.45">
      <c r="A40" s="2">
        <v>61008</v>
      </c>
      <c r="B40" s="2" t="s">
        <v>171</v>
      </c>
      <c r="C40" s="3">
        <v>600000</v>
      </c>
      <c r="D40" s="3">
        <v>600000</v>
      </c>
      <c r="E40" s="4">
        <v>600000</v>
      </c>
      <c r="F40" s="5">
        <v>600000</v>
      </c>
      <c r="G40" s="5">
        <v>600000</v>
      </c>
      <c r="H40" s="5">
        <v>600000</v>
      </c>
      <c r="I40" s="5">
        <v>600000</v>
      </c>
      <c r="J40" s="5">
        <v>600000</v>
      </c>
      <c r="K40" s="5">
        <v>600000</v>
      </c>
      <c r="L40" s="5">
        <f t="shared" si="0"/>
        <v>600000</v>
      </c>
      <c r="M40" s="5">
        <v>600000</v>
      </c>
      <c r="N40" s="5">
        <v>455000</v>
      </c>
      <c r="O40" s="5">
        <v>600000</v>
      </c>
    </row>
    <row r="41" spans="1:15" x14ac:dyDescent="0.45">
      <c r="A41" s="2">
        <v>38002</v>
      </c>
      <c r="B41" s="2" t="s">
        <v>98</v>
      </c>
      <c r="C41" s="3">
        <v>200000</v>
      </c>
      <c r="D41" s="3">
        <v>200000</v>
      </c>
      <c r="E41" s="4">
        <v>200000</v>
      </c>
      <c r="F41" s="5">
        <v>200000</v>
      </c>
      <c r="G41" s="5">
        <v>200000</v>
      </c>
      <c r="H41" s="5">
        <v>100000</v>
      </c>
      <c r="I41" s="5">
        <v>200000</v>
      </c>
      <c r="J41" s="5">
        <v>200000</v>
      </c>
      <c r="K41" s="5">
        <v>200000</v>
      </c>
      <c r="L41" s="5">
        <f t="shared" si="0"/>
        <v>200000</v>
      </c>
      <c r="M41" s="5">
        <v>200000</v>
      </c>
      <c r="N41" s="5">
        <f t="shared" si="1"/>
        <v>200000</v>
      </c>
      <c r="O41" s="5">
        <v>200000</v>
      </c>
    </row>
    <row r="42" spans="1:15" x14ac:dyDescent="0.45">
      <c r="A42" s="2">
        <v>49003</v>
      </c>
      <c r="B42" s="2" t="s">
        <v>127</v>
      </c>
      <c r="C42" s="3">
        <v>0</v>
      </c>
      <c r="D42" s="3">
        <v>0</v>
      </c>
      <c r="E42" s="4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f t="shared" si="0"/>
        <v>0</v>
      </c>
      <c r="M42" s="5">
        <v>0</v>
      </c>
      <c r="N42" s="5">
        <f t="shared" si="1"/>
        <v>0</v>
      </c>
      <c r="O42" s="5">
        <v>0</v>
      </c>
    </row>
    <row r="43" spans="1:15" x14ac:dyDescent="0.45">
      <c r="A43" s="2">
        <v>5006</v>
      </c>
      <c r="B43" s="2" t="s">
        <v>18</v>
      </c>
      <c r="C43" s="3">
        <v>140000</v>
      </c>
      <c r="D43" s="3">
        <v>140000</v>
      </c>
      <c r="E43" s="4">
        <v>140000</v>
      </c>
      <c r="F43" s="5">
        <v>140000</v>
      </c>
      <c r="G43" s="5">
        <v>140000</v>
      </c>
      <c r="H43" s="5">
        <v>140000</v>
      </c>
      <c r="I43" s="5">
        <v>140000</v>
      </c>
      <c r="J43" s="5">
        <v>140000</v>
      </c>
      <c r="K43" s="5">
        <v>140000</v>
      </c>
      <c r="L43" s="5">
        <f t="shared" si="0"/>
        <v>140000</v>
      </c>
      <c r="M43" s="5">
        <v>140000</v>
      </c>
      <c r="N43" s="5">
        <f t="shared" si="1"/>
        <v>140000</v>
      </c>
      <c r="O43" s="5">
        <v>140000</v>
      </c>
    </row>
    <row r="44" spans="1:15" x14ac:dyDescent="0.45">
      <c r="A44" s="2">
        <v>19004</v>
      </c>
      <c r="B44" s="2" t="s">
        <v>55</v>
      </c>
      <c r="C44" s="3">
        <v>0</v>
      </c>
      <c r="D44" s="3">
        <v>0</v>
      </c>
      <c r="E44" s="4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f t="shared" si="0"/>
        <v>0</v>
      </c>
      <c r="M44" s="5">
        <v>0</v>
      </c>
      <c r="N44" s="5">
        <f t="shared" si="1"/>
        <v>0</v>
      </c>
      <c r="O44" s="5">
        <v>0</v>
      </c>
    </row>
    <row r="45" spans="1:15" x14ac:dyDescent="0.45">
      <c r="A45" s="2">
        <v>56002</v>
      </c>
      <c r="B45" s="2" t="s">
        <v>151</v>
      </c>
      <c r="C45" s="3">
        <v>227000</v>
      </c>
      <c r="D45" s="3">
        <v>227000</v>
      </c>
      <c r="E45" s="4">
        <v>227000</v>
      </c>
      <c r="F45" s="5">
        <v>227000</v>
      </c>
      <c r="G45" s="5">
        <v>227000</v>
      </c>
      <c r="H45" s="5">
        <v>227000</v>
      </c>
      <c r="I45" s="5">
        <v>227000</v>
      </c>
      <c r="J45" s="5">
        <v>227000</v>
      </c>
      <c r="K45" s="5">
        <v>227000</v>
      </c>
      <c r="L45" s="4">
        <v>0</v>
      </c>
      <c r="M45" s="4">
        <v>227000</v>
      </c>
      <c r="N45" s="5">
        <f t="shared" si="1"/>
        <v>227000</v>
      </c>
      <c r="O45" s="5">
        <v>57000</v>
      </c>
    </row>
    <row r="46" spans="1:15" x14ac:dyDescent="0.45">
      <c r="A46" s="2">
        <v>51001</v>
      </c>
      <c r="B46" s="2" t="s">
        <v>134</v>
      </c>
      <c r="C46" s="3">
        <v>0</v>
      </c>
      <c r="D46" s="3">
        <v>0</v>
      </c>
      <c r="E46" s="4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f t="shared" si="0"/>
        <v>0</v>
      </c>
      <c r="M46" s="5">
        <v>0</v>
      </c>
      <c r="N46" s="5">
        <f t="shared" si="1"/>
        <v>0</v>
      </c>
      <c r="O46" s="5">
        <v>0</v>
      </c>
    </row>
    <row r="47" spans="1:15" x14ac:dyDescent="0.45">
      <c r="A47" s="2">
        <v>64002</v>
      </c>
      <c r="B47" s="2" t="s">
        <v>177</v>
      </c>
      <c r="C47" s="3">
        <v>0</v>
      </c>
      <c r="D47" s="3">
        <v>0</v>
      </c>
      <c r="E47" s="4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f t="shared" si="0"/>
        <v>0</v>
      </c>
      <c r="M47" s="5">
        <v>0</v>
      </c>
      <c r="N47" s="5">
        <f t="shared" si="1"/>
        <v>0</v>
      </c>
      <c r="O47" s="5">
        <v>0</v>
      </c>
    </row>
    <row r="48" spans="1:15" x14ac:dyDescent="0.45">
      <c r="A48" s="2">
        <v>20001</v>
      </c>
      <c r="B48" s="2" t="s">
        <v>56</v>
      </c>
      <c r="C48" s="3">
        <v>0</v>
      </c>
      <c r="D48" s="3">
        <v>0</v>
      </c>
      <c r="E48" s="4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f t="shared" si="0"/>
        <v>0</v>
      </c>
      <c r="M48" s="5">
        <v>0</v>
      </c>
      <c r="N48" s="5">
        <f t="shared" si="1"/>
        <v>0</v>
      </c>
      <c r="O48" s="5">
        <v>0</v>
      </c>
    </row>
    <row r="49" spans="1:15" x14ac:dyDescent="0.45">
      <c r="A49" s="2">
        <v>23001</v>
      </c>
      <c r="B49" s="2" t="s">
        <v>65</v>
      </c>
      <c r="C49" s="3">
        <v>100000</v>
      </c>
      <c r="D49" s="3">
        <v>100000</v>
      </c>
      <c r="E49" s="4">
        <v>150000</v>
      </c>
      <c r="F49" s="5">
        <v>150000</v>
      </c>
      <c r="G49" s="5">
        <v>150000</v>
      </c>
      <c r="H49" s="5">
        <v>150000</v>
      </c>
      <c r="I49" s="5">
        <v>150000</v>
      </c>
      <c r="J49" s="5">
        <v>150000</v>
      </c>
      <c r="K49" s="5">
        <v>150000</v>
      </c>
      <c r="L49" s="5">
        <f t="shared" si="0"/>
        <v>150000</v>
      </c>
      <c r="M49" s="5">
        <v>150000</v>
      </c>
      <c r="N49" s="5">
        <f t="shared" si="1"/>
        <v>150000</v>
      </c>
      <c r="O49" s="5">
        <v>150000</v>
      </c>
    </row>
    <row r="50" spans="1:15" x14ac:dyDescent="0.45">
      <c r="A50" s="2">
        <v>22005</v>
      </c>
      <c r="B50" s="2" t="s">
        <v>63</v>
      </c>
      <c r="C50" s="3">
        <v>0</v>
      </c>
      <c r="D50" s="3">
        <v>150000</v>
      </c>
      <c r="E50" s="4">
        <v>150000</v>
      </c>
      <c r="F50" s="5">
        <v>150000</v>
      </c>
      <c r="G50" s="5">
        <v>150000</v>
      </c>
      <c r="H50" s="5">
        <v>150000</v>
      </c>
      <c r="I50" s="5">
        <v>0</v>
      </c>
      <c r="J50" s="5">
        <v>0</v>
      </c>
      <c r="K50" s="5">
        <v>0</v>
      </c>
      <c r="L50" s="5">
        <f t="shared" si="0"/>
        <v>0</v>
      </c>
      <c r="M50" s="5">
        <v>0</v>
      </c>
      <c r="N50" s="5">
        <v>500000</v>
      </c>
      <c r="O50" s="5">
        <v>250000</v>
      </c>
    </row>
    <row r="51" spans="1:15" x14ac:dyDescent="0.45">
      <c r="A51" s="2">
        <v>16002</v>
      </c>
      <c r="B51" s="2" t="s">
        <v>47</v>
      </c>
      <c r="C51" s="3">
        <v>0</v>
      </c>
      <c r="D51" s="3">
        <v>0</v>
      </c>
      <c r="E51" s="4">
        <v>0</v>
      </c>
      <c r="F51" s="5">
        <v>0</v>
      </c>
      <c r="G51" s="5">
        <v>0</v>
      </c>
      <c r="H51" s="5">
        <v>0</v>
      </c>
      <c r="I51" s="5">
        <v>0</v>
      </c>
      <c r="J51" s="5">
        <v>55000</v>
      </c>
      <c r="K51" s="5">
        <v>30000</v>
      </c>
      <c r="L51" s="5">
        <v>30584</v>
      </c>
      <c r="M51" s="5">
        <v>11530</v>
      </c>
      <c r="N51" s="5">
        <v>16602</v>
      </c>
      <c r="O51" s="31"/>
    </row>
    <row r="52" spans="1:15" x14ac:dyDescent="0.45">
      <c r="A52" s="2">
        <v>61007</v>
      </c>
      <c r="B52" s="2" t="s">
        <v>170</v>
      </c>
      <c r="C52" s="3">
        <v>0</v>
      </c>
      <c r="D52" s="3">
        <v>0</v>
      </c>
      <c r="E52" s="4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f t="shared" si="0"/>
        <v>0</v>
      </c>
      <c r="M52" s="5">
        <v>0</v>
      </c>
      <c r="N52" s="5">
        <f t="shared" si="1"/>
        <v>0</v>
      </c>
      <c r="O52" s="5">
        <v>0</v>
      </c>
    </row>
    <row r="53" spans="1:15" x14ac:dyDescent="0.45">
      <c r="A53" s="2">
        <v>5003</v>
      </c>
      <c r="B53" s="2" t="s">
        <v>16</v>
      </c>
      <c r="C53" s="3">
        <v>0</v>
      </c>
      <c r="D53" s="3">
        <v>0</v>
      </c>
      <c r="E53" s="4">
        <v>0</v>
      </c>
      <c r="F53" s="5">
        <v>300000</v>
      </c>
      <c r="G53" s="5">
        <v>300000</v>
      </c>
      <c r="H53" s="5">
        <v>150000</v>
      </c>
      <c r="I53" s="5">
        <v>0</v>
      </c>
      <c r="J53" s="5">
        <v>0</v>
      </c>
      <c r="K53" s="5">
        <v>0</v>
      </c>
      <c r="L53" s="5">
        <f t="shared" si="0"/>
        <v>0</v>
      </c>
      <c r="M53" s="5">
        <v>0</v>
      </c>
      <c r="N53" s="5">
        <f t="shared" si="1"/>
        <v>0</v>
      </c>
      <c r="O53" s="5">
        <v>0</v>
      </c>
    </row>
    <row r="54" spans="1:15" x14ac:dyDescent="0.45">
      <c r="A54" s="6">
        <v>30002</v>
      </c>
      <c r="B54" s="6" t="s">
        <v>85</v>
      </c>
      <c r="C54" s="7">
        <v>0</v>
      </c>
      <c r="D54" s="7">
        <v>0</v>
      </c>
      <c r="E54" s="8">
        <v>0</v>
      </c>
      <c r="F54" s="8">
        <v>200000</v>
      </c>
      <c r="G54" s="8">
        <v>50000</v>
      </c>
      <c r="H54" s="8">
        <v>150000</v>
      </c>
      <c r="I54" s="8">
        <v>75000</v>
      </c>
      <c r="J54" s="8" t="s">
        <v>0</v>
      </c>
      <c r="K54" s="8" t="s">
        <v>0</v>
      </c>
      <c r="L54" s="8" t="s">
        <v>0</v>
      </c>
      <c r="M54" s="8"/>
      <c r="N54" s="8"/>
      <c r="O54" s="8"/>
    </row>
    <row r="55" spans="1:15" x14ac:dyDescent="0.45">
      <c r="A55" s="2">
        <v>28002</v>
      </c>
      <c r="B55" s="2" t="s">
        <v>79</v>
      </c>
      <c r="C55" s="3">
        <v>0</v>
      </c>
      <c r="D55" s="3">
        <v>0</v>
      </c>
      <c r="E55" s="4">
        <v>0</v>
      </c>
      <c r="F55" s="5">
        <v>145000</v>
      </c>
      <c r="G55" s="5">
        <v>72500</v>
      </c>
      <c r="H55" s="5">
        <v>72500</v>
      </c>
      <c r="I55" s="5">
        <v>72500</v>
      </c>
      <c r="J55" s="5">
        <v>145000</v>
      </c>
      <c r="K55" s="5">
        <v>495000</v>
      </c>
      <c r="L55" s="5">
        <v>320000</v>
      </c>
      <c r="M55" s="5">
        <v>145000</v>
      </c>
      <c r="N55" s="5">
        <v>0</v>
      </c>
      <c r="O55" s="5">
        <v>0</v>
      </c>
    </row>
    <row r="56" spans="1:15" x14ac:dyDescent="0.45">
      <c r="A56" s="2">
        <v>17001</v>
      </c>
      <c r="B56" s="2" t="s">
        <v>48</v>
      </c>
      <c r="C56" s="3">
        <v>75000</v>
      </c>
      <c r="D56" s="3">
        <v>60000</v>
      </c>
      <c r="E56" s="4">
        <v>25000</v>
      </c>
      <c r="F56" s="5">
        <v>40000</v>
      </c>
      <c r="G56" s="5">
        <v>50000</v>
      </c>
      <c r="H56" s="5">
        <v>0</v>
      </c>
      <c r="I56" s="5">
        <v>0</v>
      </c>
      <c r="J56" s="5">
        <v>0</v>
      </c>
      <c r="K56" s="5">
        <v>50000</v>
      </c>
      <c r="L56" s="4">
        <v>0</v>
      </c>
      <c r="M56" s="4">
        <v>0</v>
      </c>
      <c r="N56" s="5">
        <f t="shared" si="1"/>
        <v>0</v>
      </c>
      <c r="O56" s="5">
        <v>0</v>
      </c>
    </row>
    <row r="57" spans="1:15" x14ac:dyDescent="0.45">
      <c r="A57" s="2">
        <v>44001</v>
      </c>
      <c r="B57" s="2" t="s">
        <v>115</v>
      </c>
      <c r="C57" s="3">
        <v>0</v>
      </c>
      <c r="D57" s="3">
        <v>390000</v>
      </c>
      <c r="E57" s="4">
        <v>390000</v>
      </c>
      <c r="F57" s="5">
        <v>390000</v>
      </c>
      <c r="G57" s="5">
        <v>390000</v>
      </c>
      <c r="H57" s="5">
        <v>390000</v>
      </c>
      <c r="I57" s="5">
        <v>200000</v>
      </c>
      <c r="J57" s="5">
        <v>200000</v>
      </c>
      <c r="K57" s="5">
        <v>200000</v>
      </c>
      <c r="L57" s="5">
        <f t="shared" si="0"/>
        <v>200000</v>
      </c>
      <c r="M57" s="5">
        <v>200000</v>
      </c>
      <c r="N57" s="5">
        <f t="shared" si="1"/>
        <v>200000</v>
      </c>
      <c r="O57" s="5">
        <v>200000</v>
      </c>
    </row>
    <row r="58" spans="1:15" x14ac:dyDescent="0.45">
      <c r="A58" s="2">
        <v>46002</v>
      </c>
      <c r="B58" s="2" t="s">
        <v>120</v>
      </c>
      <c r="C58" s="3">
        <v>175000</v>
      </c>
      <c r="D58" s="3">
        <v>175000</v>
      </c>
      <c r="E58" s="4">
        <v>175000</v>
      </c>
      <c r="F58" s="5">
        <v>175000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f t="shared" si="0"/>
        <v>0</v>
      </c>
      <c r="M58" s="5">
        <v>0</v>
      </c>
      <c r="N58" s="5">
        <f t="shared" si="1"/>
        <v>0</v>
      </c>
      <c r="O58" s="5">
        <v>0</v>
      </c>
    </row>
    <row r="59" spans="1:15" x14ac:dyDescent="0.45">
      <c r="A59" s="6">
        <v>24002</v>
      </c>
      <c r="B59" s="6" t="s">
        <v>69</v>
      </c>
      <c r="C59" s="7">
        <v>0</v>
      </c>
      <c r="D59" s="7" t="s">
        <v>0</v>
      </c>
      <c r="E59" s="8" t="s">
        <v>0</v>
      </c>
      <c r="F59" s="8" t="s">
        <v>0</v>
      </c>
      <c r="G59" s="8" t="s">
        <v>0</v>
      </c>
      <c r="H59" s="8" t="s">
        <v>0</v>
      </c>
      <c r="I59" s="8" t="s">
        <v>0</v>
      </c>
      <c r="J59" s="8" t="s">
        <v>0</v>
      </c>
      <c r="K59" s="8" t="s">
        <v>0</v>
      </c>
      <c r="L59" s="8" t="s">
        <v>0</v>
      </c>
      <c r="M59" s="8"/>
      <c r="N59" s="8"/>
      <c r="O59" s="8"/>
    </row>
    <row r="60" spans="1:15" x14ac:dyDescent="0.45">
      <c r="A60" s="6">
        <v>24003</v>
      </c>
      <c r="B60" s="6" t="s">
        <v>70</v>
      </c>
      <c r="C60" s="7" t="s">
        <v>0</v>
      </c>
      <c r="D60" s="7">
        <v>0</v>
      </c>
      <c r="E60" s="8">
        <v>0</v>
      </c>
      <c r="F60" s="8">
        <v>0</v>
      </c>
      <c r="G60" s="8">
        <v>0</v>
      </c>
      <c r="H60" s="8" t="s">
        <v>0</v>
      </c>
      <c r="I60" s="8" t="s">
        <v>0</v>
      </c>
      <c r="J60" s="8" t="s">
        <v>0</v>
      </c>
      <c r="K60" s="8" t="s">
        <v>0</v>
      </c>
      <c r="L60" s="8" t="s">
        <v>0</v>
      </c>
      <c r="M60" s="8"/>
      <c r="N60" s="8"/>
      <c r="O60" s="8"/>
    </row>
    <row r="61" spans="1:15" x14ac:dyDescent="0.45">
      <c r="A61" s="2">
        <v>24004</v>
      </c>
      <c r="B61" s="2" t="s">
        <v>187</v>
      </c>
      <c r="C61" s="3"/>
      <c r="D61" s="3"/>
      <c r="E61" s="4"/>
      <c r="F61" s="5"/>
      <c r="G61" s="5"/>
      <c r="H61" s="5">
        <v>0</v>
      </c>
      <c r="I61" s="5">
        <v>0</v>
      </c>
      <c r="J61" s="5">
        <v>0</v>
      </c>
      <c r="K61" s="5">
        <v>0</v>
      </c>
      <c r="L61" s="5">
        <f t="shared" si="0"/>
        <v>0</v>
      </c>
      <c r="M61" s="5">
        <v>0</v>
      </c>
      <c r="N61" s="5">
        <v>450000</v>
      </c>
      <c r="O61" s="5">
        <v>450000</v>
      </c>
    </row>
    <row r="62" spans="1:15" x14ac:dyDescent="0.45">
      <c r="A62" s="2">
        <v>50003</v>
      </c>
      <c r="B62" s="2" t="s">
        <v>132</v>
      </c>
      <c r="C62" s="3">
        <v>0</v>
      </c>
      <c r="D62" s="3">
        <v>0</v>
      </c>
      <c r="E62" s="4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f t="shared" si="0"/>
        <v>0</v>
      </c>
      <c r="M62" s="5">
        <v>0</v>
      </c>
      <c r="N62" s="5">
        <f t="shared" si="1"/>
        <v>0</v>
      </c>
      <c r="O62" s="5">
        <v>0</v>
      </c>
    </row>
    <row r="63" spans="1:15" x14ac:dyDescent="0.45">
      <c r="A63" s="2">
        <v>14001</v>
      </c>
      <c r="B63" s="2" t="s">
        <v>38</v>
      </c>
      <c r="C63" s="3">
        <v>0</v>
      </c>
      <c r="D63" s="3">
        <v>0</v>
      </c>
      <c r="E63" s="4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90000</v>
      </c>
      <c r="L63" s="5">
        <f t="shared" si="0"/>
        <v>90000</v>
      </c>
      <c r="M63" s="5">
        <v>90000</v>
      </c>
      <c r="N63" s="5">
        <f t="shared" si="1"/>
        <v>90000</v>
      </c>
      <c r="O63" s="5">
        <v>90000</v>
      </c>
    </row>
    <row r="64" spans="1:15" x14ac:dyDescent="0.45">
      <c r="A64" s="2">
        <v>6002</v>
      </c>
      <c r="B64" s="2" t="s">
        <v>20</v>
      </c>
      <c r="C64" s="3">
        <v>100000</v>
      </c>
      <c r="D64" s="3">
        <v>125000</v>
      </c>
      <c r="E64" s="4">
        <v>150000</v>
      </c>
      <c r="F64" s="5">
        <v>150000</v>
      </c>
      <c r="G64" s="5">
        <v>150000</v>
      </c>
      <c r="H64" s="5">
        <v>150000</v>
      </c>
      <c r="I64" s="5">
        <v>150000</v>
      </c>
      <c r="J64" s="5">
        <v>150000</v>
      </c>
      <c r="K64" s="5">
        <v>150000</v>
      </c>
      <c r="L64" s="5">
        <f t="shared" si="0"/>
        <v>150000</v>
      </c>
      <c r="M64" s="5">
        <v>150000</v>
      </c>
      <c r="N64" s="5">
        <f t="shared" si="1"/>
        <v>150000</v>
      </c>
      <c r="O64" s="5">
        <v>150000</v>
      </c>
    </row>
    <row r="65" spans="1:15" x14ac:dyDescent="0.45">
      <c r="A65" s="2">
        <v>33001</v>
      </c>
      <c r="B65" s="2" t="s">
        <v>89</v>
      </c>
      <c r="C65" s="3">
        <v>250000</v>
      </c>
      <c r="D65" s="3">
        <v>250000</v>
      </c>
      <c r="E65" s="4">
        <v>250000</v>
      </c>
      <c r="F65" s="5">
        <v>250000</v>
      </c>
      <c r="G65" s="5">
        <v>250000</v>
      </c>
      <c r="H65" s="5">
        <v>250000</v>
      </c>
      <c r="I65" s="5">
        <v>250000</v>
      </c>
      <c r="J65" s="5">
        <v>250000</v>
      </c>
      <c r="K65" s="5">
        <v>250000</v>
      </c>
      <c r="L65" s="5">
        <f t="shared" si="0"/>
        <v>250000</v>
      </c>
      <c r="M65" s="5">
        <v>250000</v>
      </c>
      <c r="N65" s="5">
        <f t="shared" si="1"/>
        <v>250000</v>
      </c>
      <c r="O65" s="5">
        <v>250000</v>
      </c>
    </row>
    <row r="66" spans="1:15" x14ac:dyDescent="0.45">
      <c r="A66" s="2">
        <v>49004</v>
      </c>
      <c r="B66" s="2" t="s">
        <v>128</v>
      </c>
      <c r="C66" s="3">
        <v>0</v>
      </c>
      <c r="D66" s="3">
        <v>0</v>
      </c>
      <c r="E66" s="4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f t="shared" si="0"/>
        <v>0</v>
      </c>
      <c r="M66" s="5">
        <v>0</v>
      </c>
      <c r="N66" s="5">
        <f t="shared" si="1"/>
        <v>0</v>
      </c>
      <c r="O66" s="5">
        <v>0</v>
      </c>
    </row>
    <row r="67" spans="1:15" x14ac:dyDescent="0.45">
      <c r="A67" s="2">
        <v>63001</v>
      </c>
      <c r="B67" s="2" t="s">
        <v>174</v>
      </c>
      <c r="C67" s="3">
        <v>0</v>
      </c>
      <c r="D67" s="3">
        <v>0</v>
      </c>
      <c r="E67" s="4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f t="shared" si="0"/>
        <v>0</v>
      </c>
      <c r="M67" s="5">
        <v>0</v>
      </c>
      <c r="N67" s="5">
        <f t="shared" si="1"/>
        <v>0</v>
      </c>
      <c r="O67" s="5">
        <v>0</v>
      </c>
    </row>
    <row r="68" spans="1:15" x14ac:dyDescent="0.45">
      <c r="A68" s="6">
        <v>11002</v>
      </c>
      <c r="B68" s="6" t="s">
        <v>31</v>
      </c>
      <c r="C68" s="7">
        <v>150000</v>
      </c>
      <c r="D68" s="7">
        <v>150000</v>
      </c>
      <c r="E68" s="8">
        <v>150000</v>
      </c>
      <c r="F68" s="8">
        <v>150000</v>
      </c>
      <c r="G68" s="8" t="s">
        <v>0</v>
      </c>
      <c r="H68" s="8" t="s">
        <v>0</v>
      </c>
      <c r="I68" s="8" t="s">
        <v>0</v>
      </c>
      <c r="J68" s="8" t="s">
        <v>0</v>
      </c>
      <c r="K68" s="8" t="s">
        <v>0</v>
      </c>
      <c r="L68" s="8" t="s">
        <v>0</v>
      </c>
      <c r="M68" s="8"/>
      <c r="N68" s="8"/>
      <c r="O68" s="8"/>
    </row>
    <row r="69" spans="1:15" x14ac:dyDescent="0.45">
      <c r="A69" s="2">
        <v>53001</v>
      </c>
      <c r="B69" s="2" t="s">
        <v>142</v>
      </c>
      <c r="C69" s="3">
        <v>0</v>
      </c>
      <c r="D69" s="3">
        <v>0</v>
      </c>
      <c r="E69" s="4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150000</v>
      </c>
      <c r="L69" s="5">
        <f t="shared" ref="L69:L131" si="2">K69</f>
        <v>150000</v>
      </c>
      <c r="M69" s="5">
        <v>50000</v>
      </c>
      <c r="N69" s="5">
        <f t="shared" ref="N69:N119" si="3">M69</f>
        <v>50000</v>
      </c>
      <c r="O69" s="5">
        <v>175000</v>
      </c>
    </row>
    <row r="70" spans="1:15" x14ac:dyDescent="0.45">
      <c r="A70" s="2">
        <v>25003</v>
      </c>
      <c r="B70" s="2" t="s">
        <v>72</v>
      </c>
      <c r="C70" s="3">
        <v>99338</v>
      </c>
      <c r="D70" s="3">
        <v>100000</v>
      </c>
      <c r="E70" s="4">
        <v>100000</v>
      </c>
      <c r="F70" s="5">
        <v>100000</v>
      </c>
      <c r="G70" s="5">
        <v>150000</v>
      </c>
      <c r="H70" s="5">
        <v>200000</v>
      </c>
      <c r="I70" s="5">
        <v>200000</v>
      </c>
      <c r="J70" s="5">
        <v>100000</v>
      </c>
      <c r="K70" s="5">
        <v>100000</v>
      </c>
      <c r="L70" s="5">
        <v>150000</v>
      </c>
      <c r="M70" s="5">
        <v>200000</v>
      </c>
      <c r="N70" s="5">
        <f t="shared" si="3"/>
        <v>200000</v>
      </c>
      <c r="O70" s="5">
        <v>200000</v>
      </c>
    </row>
    <row r="71" spans="1:15" s="9" customFormat="1" x14ac:dyDescent="0.45">
      <c r="A71" s="6">
        <v>61004</v>
      </c>
      <c r="B71" s="6" t="s">
        <v>168</v>
      </c>
      <c r="C71" s="7">
        <v>0</v>
      </c>
      <c r="D71" s="7">
        <v>0</v>
      </c>
      <c r="E71" s="8">
        <v>0</v>
      </c>
      <c r="F71" s="8">
        <v>0</v>
      </c>
      <c r="G71" s="8">
        <v>75000</v>
      </c>
      <c r="H71" s="8">
        <v>50000</v>
      </c>
      <c r="I71" s="8">
        <v>0</v>
      </c>
      <c r="J71" s="8" t="s">
        <v>0</v>
      </c>
      <c r="K71" s="8"/>
      <c r="L71" s="8"/>
      <c r="M71" s="8"/>
      <c r="N71" s="8"/>
      <c r="O71" s="8"/>
    </row>
    <row r="72" spans="1:15" s="9" customFormat="1" x14ac:dyDescent="0.45">
      <c r="A72" s="6">
        <v>61005</v>
      </c>
      <c r="B72" s="6" t="s">
        <v>169</v>
      </c>
      <c r="C72" s="7">
        <v>0</v>
      </c>
      <c r="D72" s="7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 t="s">
        <v>0</v>
      </c>
      <c r="K72" s="8"/>
      <c r="L72" s="8"/>
      <c r="M72" s="8"/>
      <c r="N72" s="8"/>
      <c r="O72" s="8"/>
    </row>
    <row r="73" spans="1:15" x14ac:dyDescent="0.45">
      <c r="A73" s="2">
        <v>26004</v>
      </c>
      <c r="B73" s="2" t="s">
        <v>75</v>
      </c>
      <c r="C73" s="3">
        <v>0</v>
      </c>
      <c r="D73" s="3">
        <v>0</v>
      </c>
      <c r="E73" s="4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f t="shared" si="2"/>
        <v>0</v>
      </c>
      <c r="M73" s="5">
        <v>0</v>
      </c>
      <c r="N73" s="5">
        <v>0</v>
      </c>
      <c r="O73" s="5">
        <v>159620</v>
      </c>
    </row>
    <row r="74" spans="1:15" x14ac:dyDescent="0.45">
      <c r="A74" s="6">
        <v>6003</v>
      </c>
      <c r="B74" s="6" t="s">
        <v>21</v>
      </c>
      <c r="C74" s="7">
        <v>100000</v>
      </c>
      <c r="D74" s="7" t="s">
        <v>0</v>
      </c>
      <c r="E74" s="8" t="s">
        <v>0</v>
      </c>
      <c r="F74" s="8" t="s">
        <v>0</v>
      </c>
      <c r="G74" s="8" t="s">
        <v>0</v>
      </c>
      <c r="H74" s="8" t="s">
        <v>0</v>
      </c>
      <c r="I74" s="8" t="s">
        <v>0</v>
      </c>
      <c r="J74" s="8" t="s">
        <v>0</v>
      </c>
      <c r="K74" s="8" t="s">
        <v>0</v>
      </c>
      <c r="L74" s="8" t="s">
        <v>0</v>
      </c>
      <c r="M74" s="8"/>
      <c r="N74" s="8"/>
      <c r="O74" s="8"/>
    </row>
    <row r="75" spans="1:15" x14ac:dyDescent="0.45">
      <c r="A75" s="2">
        <v>6006</v>
      </c>
      <c r="B75" s="2" t="s">
        <v>23</v>
      </c>
      <c r="C75" s="3" t="s">
        <v>0</v>
      </c>
      <c r="D75" s="3">
        <v>0</v>
      </c>
      <c r="E75" s="4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f t="shared" si="2"/>
        <v>0</v>
      </c>
      <c r="M75" s="5">
        <v>0</v>
      </c>
      <c r="N75" s="5">
        <f t="shared" si="3"/>
        <v>0</v>
      </c>
      <c r="O75" s="5">
        <v>0</v>
      </c>
    </row>
    <row r="76" spans="1:15" x14ac:dyDescent="0.45">
      <c r="A76" s="2">
        <v>27001</v>
      </c>
      <c r="B76" s="2" t="s">
        <v>76</v>
      </c>
      <c r="C76" s="3">
        <v>0</v>
      </c>
      <c r="D76" s="3">
        <v>0</v>
      </c>
      <c r="E76" s="4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f t="shared" si="2"/>
        <v>0</v>
      </c>
      <c r="M76" s="5">
        <v>0</v>
      </c>
      <c r="N76" s="5">
        <f t="shared" si="3"/>
        <v>0</v>
      </c>
      <c r="O76" s="5">
        <v>0</v>
      </c>
    </row>
    <row r="77" spans="1:15" x14ac:dyDescent="0.45">
      <c r="A77" s="2">
        <v>28003</v>
      </c>
      <c r="B77" s="2" t="s">
        <v>80</v>
      </c>
      <c r="C77" s="3">
        <v>0</v>
      </c>
      <c r="D77" s="3">
        <v>0</v>
      </c>
      <c r="E77" s="4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f t="shared" si="2"/>
        <v>0</v>
      </c>
      <c r="M77" s="5">
        <v>0</v>
      </c>
      <c r="N77" s="5">
        <f t="shared" si="3"/>
        <v>0</v>
      </c>
      <c r="O77" s="5">
        <v>0</v>
      </c>
    </row>
    <row r="78" spans="1:15" x14ac:dyDescent="0.45">
      <c r="A78" s="2">
        <v>30001</v>
      </c>
      <c r="B78" s="2" t="s">
        <v>84</v>
      </c>
      <c r="C78" s="3">
        <v>0</v>
      </c>
      <c r="D78" s="3">
        <v>0</v>
      </c>
      <c r="E78" s="4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f t="shared" si="2"/>
        <v>0</v>
      </c>
      <c r="M78" s="5">
        <v>0</v>
      </c>
      <c r="N78" s="5">
        <f t="shared" si="3"/>
        <v>0</v>
      </c>
      <c r="O78" s="5">
        <v>0</v>
      </c>
    </row>
    <row r="79" spans="1:15" x14ac:dyDescent="0.45">
      <c r="A79" s="2">
        <v>31001</v>
      </c>
      <c r="B79" s="2" t="s">
        <v>86</v>
      </c>
      <c r="C79" s="3">
        <v>0</v>
      </c>
      <c r="D79" s="3">
        <v>0</v>
      </c>
      <c r="E79" s="4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f t="shared" si="2"/>
        <v>0</v>
      </c>
      <c r="M79" s="5">
        <v>0</v>
      </c>
      <c r="N79" s="5">
        <f t="shared" si="3"/>
        <v>0</v>
      </c>
      <c r="O79" s="5">
        <v>0</v>
      </c>
    </row>
    <row r="80" spans="1:15" x14ac:dyDescent="0.45">
      <c r="A80" s="2">
        <v>41002</v>
      </c>
      <c r="B80" s="2" t="s">
        <v>107</v>
      </c>
      <c r="C80" s="3">
        <v>0</v>
      </c>
      <c r="D80" s="3">
        <v>0</v>
      </c>
      <c r="E80" s="4">
        <v>700000</v>
      </c>
      <c r="F80" s="5">
        <v>700000</v>
      </c>
      <c r="G80" s="5">
        <v>700000</v>
      </c>
      <c r="H80" s="5">
        <v>700000</v>
      </c>
      <c r="I80" s="5">
        <v>700000</v>
      </c>
      <c r="J80" s="5">
        <v>1000000</v>
      </c>
      <c r="K80" s="5">
        <v>1200000</v>
      </c>
      <c r="L80" s="5">
        <f t="shared" si="2"/>
        <v>1200000</v>
      </c>
      <c r="M80" s="5">
        <v>1200000</v>
      </c>
      <c r="N80" s="5">
        <f t="shared" si="3"/>
        <v>1200000</v>
      </c>
      <c r="O80" s="5">
        <v>1750000</v>
      </c>
    </row>
    <row r="81" spans="1:15" x14ac:dyDescent="0.45">
      <c r="A81" s="6">
        <v>32001</v>
      </c>
      <c r="B81" s="6" t="s">
        <v>87</v>
      </c>
      <c r="C81" s="7">
        <v>0</v>
      </c>
      <c r="D81" s="7">
        <v>0</v>
      </c>
      <c r="E81" s="8">
        <v>180000</v>
      </c>
      <c r="F81" s="8">
        <v>90000</v>
      </c>
      <c r="G81" s="8">
        <v>90000</v>
      </c>
      <c r="H81" s="8" t="s">
        <v>0</v>
      </c>
      <c r="I81" s="8" t="s">
        <v>0</v>
      </c>
      <c r="J81" s="8" t="s">
        <v>0</v>
      </c>
      <c r="K81" s="8" t="s">
        <v>0</v>
      </c>
      <c r="L81" s="8" t="s">
        <v>0</v>
      </c>
      <c r="M81" s="8"/>
      <c r="N81" s="8"/>
      <c r="O81" s="8"/>
    </row>
    <row r="82" spans="1:15" x14ac:dyDescent="0.45">
      <c r="A82" s="2">
        <v>14002</v>
      </c>
      <c r="B82" s="2" t="s">
        <v>39</v>
      </c>
      <c r="C82" s="3">
        <v>0</v>
      </c>
      <c r="D82" s="3">
        <v>0</v>
      </c>
      <c r="E82" s="4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f t="shared" si="2"/>
        <v>0</v>
      </c>
      <c r="M82" s="5">
        <v>0</v>
      </c>
      <c r="N82" s="5">
        <f t="shared" si="3"/>
        <v>0</v>
      </c>
      <c r="O82" s="5">
        <v>0</v>
      </c>
    </row>
    <row r="83" spans="1:15" x14ac:dyDescent="0.45">
      <c r="A83" s="2">
        <v>10001</v>
      </c>
      <c r="B83" s="2" t="s">
        <v>28</v>
      </c>
      <c r="C83" s="3">
        <v>0</v>
      </c>
      <c r="D83" s="3">
        <v>0</v>
      </c>
      <c r="E83" s="4">
        <v>0</v>
      </c>
      <c r="F83" s="5">
        <v>0</v>
      </c>
      <c r="G83" s="5">
        <v>225000</v>
      </c>
      <c r="H83" s="5">
        <v>225000</v>
      </c>
      <c r="I83" s="5">
        <v>225000</v>
      </c>
      <c r="J83" s="5">
        <v>225000</v>
      </c>
      <c r="K83" s="5">
        <v>225000</v>
      </c>
      <c r="L83" s="5">
        <f t="shared" si="2"/>
        <v>225000</v>
      </c>
      <c r="M83" s="5">
        <v>225000</v>
      </c>
      <c r="N83" s="5">
        <f t="shared" si="3"/>
        <v>225000</v>
      </c>
      <c r="O83" s="5">
        <v>450000</v>
      </c>
    </row>
    <row r="84" spans="1:15" x14ac:dyDescent="0.45">
      <c r="A84" s="2">
        <v>34002</v>
      </c>
      <c r="B84" s="2" t="s">
        <v>188</v>
      </c>
      <c r="C84" s="3"/>
      <c r="D84" s="3"/>
      <c r="E84" s="4"/>
      <c r="F84" s="5"/>
      <c r="G84" s="5"/>
      <c r="H84" s="5">
        <v>0</v>
      </c>
      <c r="I84" s="5">
        <v>0</v>
      </c>
      <c r="J84" s="5">
        <v>0</v>
      </c>
      <c r="K84" s="5">
        <v>0</v>
      </c>
      <c r="L84" s="5">
        <f t="shared" si="2"/>
        <v>0</v>
      </c>
      <c r="M84" s="5">
        <v>0</v>
      </c>
      <c r="N84" s="5">
        <f t="shared" si="3"/>
        <v>0</v>
      </c>
      <c r="O84" s="5">
        <v>0</v>
      </c>
    </row>
    <row r="85" spans="1:15" x14ac:dyDescent="0.45">
      <c r="A85" s="2">
        <v>51002</v>
      </c>
      <c r="B85" s="2" t="s">
        <v>135</v>
      </c>
      <c r="C85" s="3">
        <v>0</v>
      </c>
      <c r="D85" s="3">
        <v>0</v>
      </c>
      <c r="E85" s="4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f t="shared" si="2"/>
        <v>0</v>
      </c>
      <c r="M85" s="5">
        <v>0</v>
      </c>
      <c r="N85" s="5">
        <f t="shared" si="3"/>
        <v>0</v>
      </c>
      <c r="O85" s="5">
        <v>0</v>
      </c>
    </row>
    <row r="86" spans="1:15" x14ac:dyDescent="0.45">
      <c r="A86" s="6">
        <v>2001</v>
      </c>
      <c r="B86" s="6" t="s">
        <v>5</v>
      </c>
      <c r="C86" s="7">
        <v>100000</v>
      </c>
      <c r="D86" s="7" t="s">
        <v>0</v>
      </c>
      <c r="E86" s="8" t="s">
        <v>0</v>
      </c>
      <c r="F86" s="8" t="s">
        <v>0</v>
      </c>
      <c r="G86" s="8" t="s">
        <v>0</v>
      </c>
      <c r="H86" s="8" t="s">
        <v>0</v>
      </c>
      <c r="I86" s="8" t="s">
        <v>0</v>
      </c>
      <c r="J86" s="8" t="s">
        <v>0</v>
      </c>
      <c r="K86" s="8" t="s">
        <v>0</v>
      </c>
      <c r="L86" s="8" t="s">
        <v>0</v>
      </c>
      <c r="M86" s="8"/>
      <c r="N86" s="8"/>
      <c r="O86" s="8"/>
    </row>
    <row r="87" spans="1:15" x14ac:dyDescent="0.45">
      <c r="A87" s="2">
        <v>56006</v>
      </c>
      <c r="B87" s="2" t="s">
        <v>155</v>
      </c>
      <c r="C87" s="3" t="s">
        <v>0</v>
      </c>
      <c r="D87" s="3">
        <v>0</v>
      </c>
      <c r="E87" s="4">
        <v>0</v>
      </c>
      <c r="F87" s="5">
        <v>0</v>
      </c>
      <c r="G87" s="5">
        <v>0</v>
      </c>
      <c r="H87" s="5">
        <v>300000</v>
      </c>
      <c r="I87" s="5">
        <v>300000</v>
      </c>
      <c r="J87" s="5">
        <v>300000</v>
      </c>
      <c r="K87" s="5">
        <v>300000</v>
      </c>
      <c r="L87" s="5">
        <f t="shared" si="2"/>
        <v>300000</v>
      </c>
      <c r="M87" s="5">
        <v>300000</v>
      </c>
      <c r="N87" s="5">
        <f t="shared" si="3"/>
        <v>300000</v>
      </c>
      <c r="O87" s="5">
        <v>300000</v>
      </c>
    </row>
    <row r="88" spans="1:15" x14ac:dyDescent="0.45">
      <c r="A88" s="2">
        <v>23002</v>
      </c>
      <c r="B88" s="2" t="s">
        <v>66</v>
      </c>
      <c r="C88" s="3">
        <v>0</v>
      </c>
      <c r="D88" s="3">
        <v>0</v>
      </c>
      <c r="E88" s="4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f t="shared" si="2"/>
        <v>0</v>
      </c>
      <c r="M88" s="5">
        <v>0</v>
      </c>
      <c r="N88" s="5">
        <f t="shared" si="3"/>
        <v>0</v>
      </c>
      <c r="O88" s="5">
        <v>0</v>
      </c>
    </row>
    <row r="89" spans="1:15" x14ac:dyDescent="0.45">
      <c r="A89" s="2">
        <v>53002</v>
      </c>
      <c r="B89" s="2" t="s">
        <v>143</v>
      </c>
      <c r="C89" s="3">
        <v>0</v>
      </c>
      <c r="D89" s="3">
        <v>0</v>
      </c>
      <c r="E89" s="4">
        <v>168000</v>
      </c>
      <c r="F89" s="5">
        <v>168000</v>
      </c>
      <c r="G89" s="5">
        <v>168000</v>
      </c>
      <c r="H89" s="5">
        <v>168000</v>
      </c>
      <c r="I89" s="5">
        <v>168000</v>
      </c>
      <c r="J89" s="5">
        <v>128000</v>
      </c>
      <c r="K89" s="5">
        <v>168000</v>
      </c>
      <c r="L89" s="5">
        <v>200000</v>
      </c>
      <c r="M89" s="5">
        <v>200000</v>
      </c>
      <c r="N89" s="5">
        <v>160000</v>
      </c>
      <c r="O89" s="5">
        <v>100000</v>
      </c>
    </row>
    <row r="90" spans="1:15" x14ac:dyDescent="0.45">
      <c r="A90" s="2">
        <v>48003</v>
      </c>
      <c r="B90" s="2" t="s">
        <v>124</v>
      </c>
      <c r="C90" s="3">
        <v>0</v>
      </c>
      <c r="D90" s="3">
        <v>225000</v>
      </c>
      <c r="E90" s="4">
        <v>225000</v>
      </c>
      <c r="F90" s="5">
        <v>225000</v>
      </c>
      <c r="G90" s="5">
        <v>225000</v>
      </c>
      <c r="H90" s="5">
        <v>225000</v>
      </c>
      <c r="I90" s="5">
        <v>0</v>
      </c>
      <c r="J90" s="5">
        <v>0</v>
      </c>
      <c r="K90" s="5">
        <v>0</v>
      </c>
      <c r="L90" s="5">
        <f t="shared" si="2"/>
        <v>0</v>
      </c>
      <c r="M90" s="5">
        <v>0</v>
      </c>
      <c r="N90" s="5">
        <f t="shared" si="3"/>
        <v>0</v>
      </c>
      <c r="O90" s="5">
        <v>0</v>
      </c>
    </row>
    <row r="91" spans="1:15" x14ac:dyDescent="0.45">
      <c r="A91" s="6">
        <v>60002</v>
      </c>
      <c r="B91" s="6" t="s">
        <v>162</v>
      </c>
      <c r="C91" s="7">
        <v>0</v>
      </c>
      <c r="D91" s="7">
        <v>150000</v>
      </c>
      <c r="E91" s="8">
        <v>150000</v>
      </c>
      <c r="F91" s="8">
        <v>150000</v>
      </c>
      <c r="G91" s="8">
        <v>150000</v>
      </c>
      <c r="H91" s="8">
        <v>150000</v>
      </c>
      <c r="I91" s="8">
        <v>150000</v>
      </c>
      <c r="J91" s="8">
        <v>150000</v>
      </c>
      <c r="K91" s="8">
        <v>0</v>
      </c>
      <c r="L91" s="8" t="s">
        <v>0</v>
      </c>
      <c r="M91" s="8"/>
      <c r="N91" s="8"/>
      <c r="O91" s="8"/>
    </row>
    <row r="92" spans="1:15" x14ac:dyDescent="0.45">
      <c r="A92" s="2">
        <v>2002</v>
      </c>
      <c r="B92" s="2" t="s">
        <v>6</v>
      </c>
      <c r="C92" s="3">
        <v>0</v>
      </c>
      <c r="D92" s="3">
        <v>0</v>
      </c>
      <c r="E92" s="4">
        <v>0</v>
      </c>
      <c r="F92" s="5">
        <v>600000</v>
      </c>
      <c r="G92" s="5">
        <v>600000</v>
      </c>
      <c r="H92" s="5">
        <v>0</v>
      </c>
      <c r="I92" s="5">
        <v>0</v>
      </c>
      <c r="J92" s="5">
        <v>0</v>
      </c>
      <c r="K92" s="5">
        <v>0</v>
      </c>
      <c r="L92" s="4">
        <v>750000</v>
      </c>
      <c r="M92" s="4">
        <v>375000</v>
      </c>
      <c r="N92" s="5">
        <v>0</v>
      </c>
      <c r="O92" s="5">
        <v>0</v>
      </c>
    </row>
    <row r="93" spans="1:15" x14ac:dyDescent="0.45">
      <c r="A93" s="6">
        <v>34001</v>
      </c>
      <c r="B93" s="6" t="s">
        <v>93</v>
      </c>
      <c r="C93" s="7">
        <v>150000</v>
      </c>
      <c r="D93" s="7">
        <v>150000</v>
      </c>
      <c r="E93" s="8">
        <v>150000</v>
      </c>
      <c r="F93" s="8">
        <v>0</v>
      </c>
      <c r="G93" s="8">
        <v>0</v>
      </c>
      <c r="H93" s="8" t="s">
        <v>0</v>
      </c>
      <c r="I93" s="8" t="s">
        <v>0</v>
      </c>
      <c r="J93" s="8" t="s">
        <v>0</v>
      </c>
      <c r="K93" s="8" t="s">
        <v>0</v>
      </c>
      <c r="L93" s="8" t="s">
        <v>0</v>
      </c>
      <c r="M93" s="8"/>
      <c r="N93" s="8"/>
      <c r="O93" s="8"/>
    </row>
    <row r="94" spans="1:15" x14ac:dyDescent="0.45">
      <c r="A94" s="6">
        <v>22003</v>
      </c>
      <c r="B94" s="6" t="s">
        <v>62</v>
      </c>
      <c r="C94" s="7">
        <v>0</v>
      </c>
      <c r="D94" s="7" t="s">
        <v>0</v>
      </c>
      <c r="E94" s="8" t="s">
        <v>0</v>
      </c>
      <c r="F94" s="8" t="s">
        <v>0</v>
      </c>
      <c r="G94" s="8" t="s">
        <v>0</v>
      </c>
      <c r="H94" s="8" t="s">
        <v>0</v>
      </c>
      <c r="I94" s="8" t="s">
        <v>0</v>
      </c>
      <c r="J94" s="8" t="s">
        <v>0</v>
      </c>
      <c r="K94" s="8" t="s">
        <v>0</v>
      </c>
      <c r="L94" s="8" t="s">
        <v>0</v>
      </c>
      <c r="M94" s="8"/>
      <c r="N94" s="8"/>
      <c r="O94" s="8"/>
    </row>
    <row r="95" spans="1:15" x14ac:dyDescent="0.45">
      <c r="A95" s="10">
        <v>22006</v>
      </c>
      <c r="B95" s="11" t="s">
        <v>64</v>
      </c>
      <c r="C95" s="3" t="s">
        <v>0</v>
      </c>
      <c r="D95" s="3">
        <v>0</v>
      </c>
      <c r="E95" s="4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f t="shared" si="2"/>
        <v>0</v>
      </c>
      <c r="M95" s="5">
        <v>0</v>
      </c>
      <c r="N95" s="5">
        <f t="shared" si="3"/>
        <v>0</v>
      </c>
      <c r="O95" s="5">
        <v>0</v>
      </c>
    </row>
    <row r="96" spans="1:15" x14ac:dyDescent="0.45">
      <c r="A96" s="2">
        <v>13003</v>
      </c>
      <c r="B96" s="2" t="s">
        <v>179</v>
      </c>
      <c r="C96" s="3"/>
      <c r="D96" s="3"/>
      <c r="E96" s="4"/>
      <c r="F96" s="5"/>
      <c r="G96" s="5">
        <v>150000</v>
      </c>
      <c r="H96" s="5">
        <v>150000</v>
      </c>
      <c r="I96" s="5">
        <v>150000</v>
      </c>
      <c r="J96" s="5">
        <v>150000</v>
      </c>
      <c r="K96" s="5">
        <v>150000</v>
      </c>
      <c r="L96" s="5">
        <f t="shared" si="2"/>
        <v>150000</v>
      </c>
      <c r="M96" s="5">
        <v>200000</v>
      </c>
      <c r="N96" s="5">
        <f t="shared" si="3"/>
        <v>200000</v>
      </c>
      <c r="O96" s="5">
        <v>200000</v>
      </c>
    </row>
    <row r="97" spans="1:15" x14ac:dyDescent="0.45">
      <c r="A97" s="6">
        <v>63002</v>
      </c>
      <c r="B97" s="6" t="s">
        <v>175</v>
      </c>
      <c r="C97" s="7">
        <v>0</v>
      </c>
      <c r="D97" s="7">
        <v>100000</v>
      </c>
      <c r="E97" s="8">
        <v>100000</v>
      </c>
      <c r="F97" s="8">
        <v>100000</v>
      </c>
      <c r="G97" s="8" t="s">
        <v>0</v>
      </c>
      <c r="H97" s="8" t="s">
        <v>0</v>
      </c>
      <c r="I97" s="8" t="s">
        <v>0</v>
      </c>
      <c r="J97" s="8" t="s">
        <v>0</v>
      </c>
      <c r="K97" s="8" t="s">
        <v>0</v>
      </c>
      <c r="L97" s="8" t="s">
        <v>0</v>
      </c>
      <c r="M97" s="8"/>
      <c r="N97" s="8"/>
      <c r="O97" s="8"/>
    </row>
    <row r="98" spans="1:15" x14ac:dyDescent="0.45">
      <c r="A98" s="2">
        <v>2003</v>
      </c>
      <c r="B98" s="2" t="s">
        <v>7</v>
      </c>
      <c r="C98" s="3">
        <v>100000</v>
      </c>
      <c r="D98" s="3">
        <v>100000</v>
      </c>
      <c r="E98" s="4">
        <v>100000</v>
      </c>
      <c r="F98" s="5">
        <v>100000</v>
      </c>
      <c r="G98" s="5">
        <v>100000</v>
      </c>
      <c r="H98" s="5">
        <v>450000</v>
      </c>
      <c r="I98" s="5">
        <v>450000</v>
      </c>
      <c r="J98" s="5">
        <v>450000</v>
      </c>
      <c r="K98" s="5">
        <v>850000</v>
      </c>
      <c r="L98" s="5">
        <f t="shared" si="2"/>
        <v>850000</v>
      </c>
      <c r="M98" s="5">
        <v>750000</v>
      </c>
      <c r="N98" s="5">
        <v>500000</v>
      </c>
      <c r="O98" s="5">
        <v>500000</v>
      </c>
    </row>
    <row r="99" spans="1:15" x14ac:dyDescent="0.45">
      <c r="A99" s="6">
        <v>20002</v>
      </c>
      <c r="B99" s="6" t="s">
        <v>57</v>
      </c>
      <c r="C99" s="7">
        <v>40000</v>
      </c>
      <c r="D99" s="7">
        <v>40000</v>
      </c>
      <c r="E99" s="8">
        <v>40000</v>
      </c>
      <c r="F99" s="8">
        <v>40000</v>
      </c>
      <c r="G99" s="8">
        <v>70000</v>
      </c>
      <c r="H99" s="8">
        <v>70000</v>
      </c>
      <c r="I99" s="8" t="s">
        <v>0</v>
      </c>
      <c r="J99" s="8" t="s">
        <v>0</v>
      </c>
      <c r="K99" s="8" t="s">
        <v>0</v>
      </c>
      <c r="L99" s="8" t="s">
        <v>0</v>
      </c>
      <c r="M99" s="8"/>
      <c r="N99" s="8"/>
      <c r="O99" s="8"/>
    </row>
    <row r="100" spans="1:15" x14ac:dyDescent="0.45">
      <c r="A100" s="2">
        <v>37003</v>
      </c>
      <c r="B100" s="2" t="s">
        <v>96</v>
      </c>
      <c r="C100" s="3">
        <v>0</v>
      </c>
      <c r="D100" s="3">
        <v>297000</v>
      </c>
      <c r="E100" s="4">
        <v>297000</v>
      </c>
      <c r="F100" s="5">
        <v>213973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f t="shared" si="2"/>
        <v>0</v>
      </c>
      <c r="M100" s="5">
        <v>0</v>
      </c>
      <c r="N100" s="5">
        <v>0</v>
      </c>
      <c r="O100" s="5">
        <v>0</v>
      </c>
    </row>
    <row r="101" spans="1:15" x14ac:dyDescent="0.45">
      <c r="A101" s="6">
        <v>35001</v>
      </c>
      <c r="B101" s="6" t="s">
        <v>94</v>
      </c>
      <c r="C101" s="7">
        <v>0</v>
      </c>
      <c r="D101" s="7">
        <v>0</v>
      </c>
      <c r="E101" s="8">
        <v>0</v>
      </c>
      <c r="F101" s="8">
        <v>0</v>
      </c>
      <c r="G101" s="8" t="s">
        <v>0</v>
      </c>
      <c r="H101" s="8" t="s">
        <v>0</v>
      </c>
      <c r="I101" s="8" t="s">
        <v>0</v>
      </c>
      <c r="J101" s="8" t="s">
        <v>0</v>
      </c>
      <c r="K101" s="8" t="s">
        <v>0</v>
      </c>
      <c r="L101" s="8" t="s">
        <v>0</v>
      </c>
      <c r="M101" s="8"/>
      <c r="N101" s="8"/>
      <c r="O101" s="8"/>
    </row>
    <row r="102" spans="1:15" x14ac:dyDescent="0.45">
      <c r="A102" s="2">
        <v>35002</v>
      </c>
      <c r="B102" s="2" t="s">
        <v>196</v>
      </c>
      <c r="C102" s="3"/>
      <c r="D102" s="3"/>
      <c r="E102" s="4"/>
      <c r="F102" s="4"/>
      <c r="G102" s="4">
        <v>0</v>
      </c>
      <c r="H102" s="4">
        <v>0</v>
      </c>
      <c r="I102" s="4">
        <v>0</v>
      </c>
      <c r="J102" s="4">
        <v>0</v>
      </c>
      <c r="K102" s="5">
        <v>0</v>
      </c>
      <c r="L102" s="5">
        <f t="shared" si="2"/>
        <v>0</v>
      </c>
      <c r="M102" s="5">
        <v>0</v>
      </c>
      <c r="N102" s="5">
        <f t="shared" si="3"/>
        <v>0</v>
      </c>
      <c r="O102" s="5">
        <v>0</v>
      </c>
    </row>
    <row r="103" spans="1:15" s="9" customFormat="1" x14ac:dyDescent="0.45">
      <c r="A103" s="2">
        <v>7002</v>
      </c>
      <c r="B103" s="2" t="s">
        <v>25</v>
      </c>
      <c r="C103" s="3">
        <v>0</v>
      </c>
      <c r="D103" s="3">
        <v>0</v>
      </c>
      <c r="E103" s="4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f t="shared" si="2"/>
        <v>0</v>
      </c>
      <c r="M103" s="5">
        <v>0</v>
      </c>
      <c r="N103" s="5">
        <f t="shared" si="3"/>
        <v>0</v>
      </c>
      <c r="O103" s="5">
        <v>0</v>
      </c>
    </row>
    <row r="104" spans="1:15" x14ac:dyDescent="0.45">
      <c r="A104" s="2">
        <v>38003</v>
      </c>
      <c r="B104" s="2" t="s">
        <v>99</v>
      </c>
      <c r="C104" s="3">
        <v>210000</v>
      </c>
      <c r="D104" s="3">
        <v>210000</v>
      </c>
      <c r="E104" s="4">
        <v>210000</v>
      </c>
      <c r="F104" s="5">
        <v>210000</v>
      </c>
      <c r="G104" s="5">
        <v>210000</v>
      </c>
      <c r="H104" s="5">
        <v>210000</v>
      </c>
      <c r="I104" s="5">
        <v>210000</v>
      </c>
      <c r="J104" s="5">
        <v>210000</v>
      </c>
      <c r="K104" s="5">
        <v>210000</v>
      </c>
      <c r="L104" s="5">
        <f t="shared" si="2"/>
        <v>210000</v>
      </c>
      <c r="M104" s="5">
        <v>210000</v>
      </c>
      <c r="N104" s="5">
        <f t="shared" si="3"/>
        <v>210000</v>
      </c>
      <c r="O104" s="5">
        <v>710000</v>
      </c>
    </row>
    <row r="105" spans="1:15" x14ac:dyDescent="0.45">
      <c r="A105" s="6">
        <v>45002</v>
      </c>
      <c r="B105" s="6" t="s">
        <v>117</v>
      </c>
      <c r="C105" s="7">
        <v>0</v>
      </c>
      <c r="D105" s="7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 t="s">
        <v>0</v>
      </c>
      <c r="K105" s="8" t="s">
        <v>0</v>
      </c>
      <c r="L105" s="8" t="s">
        <v>0</v>
      </c>
      <c r="M105" s="8"/>
      <c r="N105" s="8"/>
      <c r="O105" s="8"/>
    </row>
    <row r="106" spans="1:15" x14ac:dyDescent="0.45">
      <c r="A106" s="2">
        <v>45005</v>
      </c>
      <c r="B106" s="2" t="s">
        <v>198</v>
      </c>
      <c r="C106" s="3"/>
      <c r="D106" s="3"/>
      <c r="E106" s="4"/>
      <c r="F106" s="5"/>
      <c r="G106" s="5"/>
      <c r="H106" s="5"/>
      <c r="I106" s="5"/>
      <c r="J106" s="4">
        <v>0</v>
      </c>
      <c r="K106" s="5">
        <v>0</v>
      </c>
      <c r="L106" s="5">
        <f t="shared" si="2"/>
        <v>0</v>
      </c>
      <c r="M106" s="5">
        <v>0</v>
      </c>
      <c r="N106" s="5">
        <f t="shared" si="3"/>
        <v>0</v>
      </c>
      <c r="O106" s="5">
        <v>0</v>
      </c>
    </row>
    <row r="107" spans="1:15" x14ac:dyDescent="0.45">
      <c r="A107" s="2">
        <v>40001</v>
      </c>
      <c r="B107" s="2" t="s">
        <v>104</v>
      </c>
      <c r="C107" s="3">
        <v>828000</v>
      </c>
      <c r="D107" s="3">
        <v>828000</v>
      </c>
      <c r="E107" s="4">
        <v>828000</v>
      </c>
      <c r="F107" s="5">
        <v>828000</v>
      </c>
      <c r="G107" s="5">
        <v>828000</v>
      </c>
      <c r="H107" s="5">
        <v>0</v>
      </c>
      <c r="I107" s="5">
        <v>0</v>
      </c>
      <c r="J107" s="5">
        <v>0</v>
      </c>
      <c r="K107" s="5">
        <v>0</v>
      </c>
      <c r="L107" s="5">
        <f t="shared" si="2"/>
        <v>0</v>
      </c>
      <c r="M107" s="5">
        <v>0</v>
      </c>
      <c r="N107" s="5">
        <f t="shared" si="3"/>
        <v>0</v>
      </c>
      <c r="O107" s="5">
        <v>0</v>
      </c>
    </row>
    <row r="108" spans="1:15" x14ac:dyDescent="0.45">
      <c r="A108" s="6">
        <v>52002</v>
      </c>
      <c r="B108" s="6" t="s">
        <v>140</v>
      </c>
      <c r="C108" s="7">
        <v>0</v>
      </c>
      <c r="D108" s="7">
        <v>0</v>
      </c>
      <c r="E108" s="8">
        <v>100000</v>
      </c>
      <c r="F108" s="8">
        <v>100000</v>
      </c>
      <c r="G108" s="8">
        <v>100000</v>
      </c>
      <c r="H108" s="8">
        <v>100000</v>
      </c>
      <c r="I108" s="8" t="s">
        <v>0</v>
      </c>
      <c r="J108" s="8" t="s">
        <v>0</v>
      </c>
      <c r="K108" s="8" t="s">
        <v>0</v>
      </c>
      <c r="L108" s="8" t="s">
        <v>0</v>
      </c>
      <c r="M108" s="8"/>
      <c r="N108" s="8"/>
      <c r="O108" s="8"/>
    </row>
    <row r="109" spans="1:15" x14ac:dyDescent="0.45">
      <c r="A109" s="2">
        <v>52004</v>
      </c>
      <c r="B109" s="2" t="s">
        <v>193</v>
      </c>
      <c r="C109" s="3"/>
      <c r="D109" s="3"/>
      <c r="E109" s="4"/>
      <c r="F109" s="5"/>
      <c r="G109" s="5"/>
      <c r="H109" s="5"/>
      <c r="I109" s="5">
        <v>100000</v>
      </c>
      <c r="J109" s="5">
        <v>100000</v>
      </c>
      <c r="K109" s="5">
        <v>100000</v>
      </c>
      <c r="L109" s="5">
        <f t="shared" si="2"/>
        <v>100000</v>
      </c>
      <c r="M109" s="5">
        <v>100000</v>
      </c>
      <c r="N109" s="5">
        <v>150000</v>
      </c>
      <c r="O109" s="5">
        <v>150000</v>
      </c>
    </row>
    <row r="110" spans="1:15" x14ac:dyDescent="0.45">
      <c r="A110" s="2">
        <v>41004</v>
      </c>
      <c r="B110" s="2" t="s">
        <v>108</v>
      </c>
      <c r="C110" s="3">
        <v>0</v>
      </c>
      <c r="D110" s="3">
        <v>0</v>
      </c>
      <c r="E110" s="4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f t="shared" si="2"/>
        <v>0</v>
      </c>
      <c r="M110" s="5">
        <v>0</v>
      </c>
      <c r="N110" s="5">
        <f t="shared" si="3"/>
        <v>0</v>
      </c>
      <c r="O110" s="5">
        <v>0</v>
      </c>
    </row>
    <row r="111" spans="1:15" x14ac:dyDescent="0.45">
      <c r="A111" s="2">
        <v>44002</v>
      </c>
      <c r="B111" s="2" t="s">
        <v>116</v>
      </c>
      <c r="C111" s="3">
        <v>0</v>
      </c>
      <c r="D111" s="3">
        <v>150000</v>
      </c>
      <c r="E111" s="4">
        <v>112500</v>
      </c>
      <c r="F111" s="5">
        <v>150000</v>
      </c>
      <c r="G111" s="5">
        <v>25000</v>
      </c>
      <c r="H111" s="5">
        <v>150000</v>
      </c>
      <c r="I111" s="5">
        <v>0</v>
      </c>
      <c r="J111" s="5">
        <v>0</v>
      </c>
      <c r="K111" s="5">
        <v>0</v>
      </c>
      <c r="L111" s="5">
        <f t="shared" si="2"/>
        <v>0</v>
      </c>
      <c r="M111" s="5">
        <v>0</v>
      </c>
      <c r="N111" s="5">
        <f t="shared" si="3"/>
        <v>0</v>
      </c>
      <c r="O111" s="5">
        <v>0</v>
      </c>
    </row>
    <row r="112" spans="1:15" x14ac:dyDescent="0.45">
      <c r="A112" s="2">
        <v>42001</v>
      </c>
      <c r="B112" s="2" t="s">
        <v>110</v>
      </c>
      <c r="C112" s="3">
        <v>0</v>
      </c>
      <c r="D112" s="3">
        <v>0</v>
      </c>
      <c r="E112" s="4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f t="shared" si="2"/>
        <v>0</v>
      </c>
      <c r="M112" s="5">
        <v>0</v>
      </c>
      <c r="N112" s="5">
        <f t="shared" si="3"/>
        <v>0</v>
      </c>
      <c r="O112" s="5">
        <v>0</v>
      </c>
    </row>
    <row r="113" spans="1:15" x14ac:dyDescent="0.45">
      <c r="A113" s="2">
        <v>39002</v>
      </c>
      <c r="B113" s="2" t="s">
        <v>101</v>
      </c>
      <c r="C113" s="3">
        <v>0</v>
      </c>
      <c r="D113" s="3">
        <v>0</v>
      </c>
      <c r="E113" s="4">
        <v>0</v>
      </c>
      <c r="F113" s="5">
        <v>250000</v>
      </c>
      <c r="G113" s="5">
        <v>180000</v>
      </c>
      <c r="H113" s="5">
        <v>250000</v>
      </c>
      <c r="I113" s="5">
        <v>250000</v>
      </c>
      <c r="J113" s="5">
        <v>250000</v>
      </c>
      <c r="K113" s="5">
        <v>250000</v>
      </c>
      <c r="L113" s="5">
        <f t="shared" si="2"/>
        <v>250000</v>
      </c>
      <c r="M113" s="5">
        <v>250000</v>
      </c>
      <c r="N113" s="5">
        <f t="shared" si="3"/>
        <v>250000</v>
      </c>
      <c r="O113" s="5">
        <v>200000</v>
      </c>
    </row>
    <row r="114" spans="1:15" x14ac:dyDescent="0.45">
      <c r="A114" s="2">
        <v>60003</v>
      </c>
      <c r="B114" s="2" t="s">
        <v>163</v>
      </c>
      <c r="C114" s="3">
        <v>0</v>
      </c>
      <c r="D114" s="3">
        <v>0</v>
      </c>
      <c r="E114" s="4">
        <v>150000</v>
      </c>
      <c r="F114" s="5">
        <v>150000</v>
      </c>
      <c r="G114" s="5">
        <v>130000</v>
      </c>
      <c r="H114" s="5">
        <v>100000</v>
      </c>
      <c r="I114" s="5">
        <v>80000</v>
      </c>
      <c r="J114" s="5">
        <v>40000</v>
      </c>
      <c r="K114" s="5">
        <v>40000</v>
      </c>
      <c r="L114" s="4">
        <v>0</v>
      </c>
      <c r="M114" s="4">
        <v>0</v>
      </c>
      <c r="N114" s="5">
        <f t="shared" si="3"/>
        <v>0</v>
      </c>
      <c r="O114" s="5">
        <v>0</v>
      </c>
    </row>
    <row r="115" spans="1:15" x14ac:dyDescent="0.45">
      <c r="A115" s="2">
        <v>43007</v>
      </c>
      <c r="B115" s="2" t="s">
        <v>114</v>
      </c>
      <c r="C115" s="3">
        <v>295000</v>
      </c>
      <c r="D115" s="3">
        <v>295000</v>
      </c>
      <c r="E115" s="4">
        <v>295000</v>
      </c>
      <c r="F115" s="5">
        <v>295000</v>
      </c>
      <c r="G115" s="5">
        <v>295000</v>
      </c>
      <c r="H115" s="5">
        <v>295000</v>
      </c>
      <c r="I115" s="5">
        <v>295000</v>
      </c>
      <c r="J115" s="5">
        <v>295000</v>
      </c>
      <c r="K115" s="5">
        <v>295000</v>
      </c>
      <c r="L115" s="5">
        <f t="shared" si="2"/>
        <v>295000</v>
      </c>
      <c r="M115" s="5">
        <v>295000</v>
      </c>
      <c r="N115" s="5">
        <f t="shared" si="3"/>
        <v>295000</v>
      </c>
      <c r="O115" s="5">
        <v>295000</v>
      </c>
    </row>
    <row r="116" spans="1:15" x14ac:dyDescent="0.45">
      <c r="A116" s="2">
        <v>15001</v>
      </c>
      <c r="B116" s="2" t="s">
        <v>43</v>
      </c>
      <c r="C116" s="3">
        <v>100000</v>
      </c>
      <c r="D116" s="3">
        <v>0</v>
      </c>
      <c r="E116" s="4">
        <v>100000</v>
      </c>
      <c r="F116" s="5">
        <v>100000</v>
      </c>
      <c r="G116" s="5">
        <v>100000</v>
      </c>
      <c r="H116" s="5">
        <v>100000</v>
      </c>
      <c r="I116" s="5">
        <v>100000</v>
      </c>
      <c r="J116" s="5">
        <v>100000</v>
      </c>
      <c r="K116" s="5">
        <v>100000</v>
      </c>
      <c r="L116" s="5">
        <f t="shared" si="2"/>
        <v>100000</v>
      </c>
      <c r="M116" s="5">
        <v>0</v>
      </c>
      <c r="N116" s="5">
        <v>100000</v>
      </c>
      <c r="O116" s="5">
        <v>100000</v>
      </c>
    </row>
    <row r="117" spans="1:15" x14ac:dyDescent="0.45">
      <c r="A117" s="2">
        <v>15002</v>
      </c>
      <c r="B117" s="2" t="s">
        <v>44</v>
      </c>
      <c r="C117" s="3">
        <v>0</v>
      </c>
      <c r="D117" s="3">
        <v>0</v>
      </c>
      <c r="E117" s="4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f t="shared" si="2"/>
        <v>0</v>
      </c>
      <c r="M117" s="5">
        <v>0</v>
      </c>
      <c r="N117" s="5">
        <f t="shared" si="3"/>
        <v>0</v>
      </c>
      <c r="O117" s="5">
        <v>0</v>
      </c>
    </row>
    <row r="118" spans="1:15" x14ac:dyDescent="0.45">
      <c r="A118" s="2">
        <v>46001</v>
      </c>
      <c r="B118" s="2" t="s">
        <v>119</v>
      </c>
      <c r="C118" s="3">
        <v>0</v>
      </c>
      <c r="D118" s="3">
        <v>0</v>
      </c>
      <c r="E118" s="4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f t="shared" si="2"/>
        <v>0</v>
      </c>
      <c r="M118" s="5">
        <v>0</v>
      </c>
      <c r="N118" s="5">
        <f t="shared" si="3"/>
        <v>0</v>
      </c>
      <c r="O118" s="5">
        <v>0</v>
      </c>
    </row>
    <row r="119" spans="1:15" x14ac:dyDescent="0.45">
      <c r="A119" s="2">
        <v>33002</v>
      </c>
      <c r="B119" s="2" t="s">
        <v>90</v>
      </c>
      <c r="C119" s="3">
        <v>250000</v>
      </c>
      <c r="D119" s="3">
        <v>250000</v>
      </c>
      <c r="E119" s="4">
        <v>180000</v>
      </c>
      <c r="F119" s="5">
        <v>150000</v>
      </c>
      <c r="G119" s="5">
        <v>150000</v>
      </c>
      <c r="H119" s="5">
        <v>180000</v>
      </c>
      <c r="I119" s="5">
        <v>180000</v>
      </c>
      <c r="J119" s="5">
        <v>180000</v>
      </c>
      <c r="K119" s="5">
        <v>180000</v>
      </c>
      <c r="L119" s="5">
        <f t="shared" si="2"/>
        <v>180000</v>
      </c>
      <c r="M119" s="5">
        <v>180000</v>
      </c>
      <c r="N119" s="5">
        <f t="shared" si="3"/>
        <v>180000</v>
      </c>
      <c r="O119" s="5">
        <v>165000</v>
      </c>
    </row>
    <row r="120" spans="1:15" x14ac:dyDescent="0.45">
      <c r="A120" s="6">
        <v>27002</v>
      </c>
      <c r="B120" s="6" t="s">
        <v>77</v>
      </c>
      <c r="C120" s="7">
        <v>152824</v>
      </c>
      <c r="D120" s="7">
        <v>178500</v>
      </c>
      <c r="E120" s="8">
        <v>190000</v>
      </c>
      <c r="F120" s="8">
        <v>0</v>
      </c>
      <c r="G120" s="8" t="s">
        <v>0</v>
      </c>
      <c r="H120" s="8" t="s">
        <v>0</v>
      </c>
      <c r="I120" s="8" t="s">
        <v>0</v>
      </c>
      <c r="J120" s="8" t="s">
        <v>0</v>
      </c>
      <c r="K120" s="8" t="s">
        <v>0</v>
      </c>
      <c r="L120" s="8" t="s">
        <v>0</v>
      </c>
      <c r="M120" s="8"/>
      <c r="N120" s="8"/>
      <c r="O120" s="8"/>
    </row>
    <row r="121" spans="1:15" x14ac:dyDescent="0.45">
      <c r="A121" s="2">
        <v>25004</v>
      </c>
      <c r="B121" s="2" t="s">
        <v>73</v>
      </c>
      <c r="C121" s="3">
        <v>0</v>
      </c>
      <c r="D121" s="3">
        <v>0</v>
      </c>
      <c r="E121" s="4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f t="shared" si="2"/>
        <v>0</v>
      </c>
      <c r="M121" s="5">
        <v>0</v>
      </c>
      <c r="N121" s="5">
        <v>0</v>
      </c>
      <c r="O121" s="5">
        <v>0</v>
      </c>
    </row>
    <row r="122" spans="1:15" x14ac:dyDescent="0.45">
      <c r="A122" s="6">
        <v>29001</v>
      </c>
      <c r="B122" s="6" t="s">
        <v>81</v>
      </c>
      <c r="C122" s="7">
        <v>275000</v>
      </c>
      <c r="D122" s="7" t="s">
        <v>0</v>
      </c>
      <c r="E122" s="8" t="s">
        <v>0</v>
      </c>
      <c r="F122" s="8" t="s">
        <v>0</v>
      </c>
      <c r="G122" s="8" t="s">
        <v>0</v>
      </c>
      <c r="H122" s="8" t="s">
        <v>0</v>
      </c>
      <c r="I122" s="8" t="s">
        <v>0</v>
      </c>
      <c r="J122" s="8" t="s">
        <v>0</v>
      </c>
      <c r="K122" s="8" t="s">
        <v>0</v>
      </c>
      <c r="L122" s="8" t="s">
        <v>0</v>
      </c>
      <c r="M122" s="8"/>
      <c r="N122" s="8"/>
      <c r="O122" s="8"/>
    </row>
    <row r="123" spans="1:15" x14ac:dyDescent="0.45">
      <c r="A123" s="10">
        <v>29004</v>
      </c>
      <c r="B123" s="11" t="s">
        <v>189</v>
      </c>
      <c r="C123" s="3"/>
      <c r="D123" s="3"/>
      <c r="E123" s="4"/>
      <c r="F123" s="5"/>
      <c r="G123" s="5"/>
      <c r="H123" s="5">
        <v>0</v>
      </c>
      <c r="I123" s="5">
        <v>0</v>
      </c>
      <c r="J123" s="5">
        <v>0</v>
      </c>
      <c r="K123" s="5">
        <v>0</v>
      </c>
      <c r="L123" s="5">
        <f t="shared" si="2"/>
        <v>0</v>
      </c>
      <c r="M123" s="5">
        <v>0</v>
      </c>
      <c r="N123" s="5">
        <v>0</v>
      </c>
      <c r="O123" s="5">
        <v>0</v>
      </c>
    </row>
    <row r="124" spans="1:15" x14ac:dyDescent="0.45">
      <c r="A124" s="12">
        <v>29003</v>
      </c>
      <c r="B124" s="13" t="s">
        <v>83</v>
      </c>
      <c r="C124" s="7" t="s">
        <v>0</v>
      </c>
      <c r="D124" s="7">
        <v>0</v>
      </c>
      <c r="E124" s="8">
        <v>0</v>
      </c>
      <c r="F124" s="8">
        <v>0</v>
      </c>
      <c r="G124" s="8">
        <v>0</v>
      </c>
      <c r="H124" s="8" t="s">
        <v>0</v>
      </c>
      <c r="I124" s="8" t="s">
        <v>0</v>
      </c>
      <c r="J124" s="8" t="s">
        <v>0</v>
      </c>
      <c r="K124" s="8" t="s">
        <v>0</v>
      </c>
      <c r="L124" s="8" t="s">
        <v>0</v>
      </c>
      <c r="M124" s="8"/>
      <c r="N124" s="8"/>
      <c r="O124" s="8"/>
    </row>
    <row r="125" spans="1:15" x14ac:dyDescent="0.45">
      <c r="A125" s="2">
        <v>17002</v>
      </c>
      <c r="B125" s="2" t="s">
        <v>49</v>
      </c>
      <c r="C125" s="3">
        <v>550000</v>
      </c>
      <c r="D125" s="3">
        <v>350000</v>
      </c>
      <c r="E125" s="4">
        <v>250000</v>
      </c>
      <c r="F125" s="5">
        <v>150000</v>
      </c>
      <c r="G125" s="5">
        <v>0</v>
      </c>
      <c r="H125" s="5">
        <v>0</v>
      </c>
      <c r="I125" s="5">
        <v>0</v>
      </c>
      <c r="J125" s="5">
        <v>200000</v>
      </c>
      <c r="K125" s="5">
        <v>350000</v>
      </c>
      <c r="L125" s="5">
        <v>400000</v>
      </c>
      <c r="M125" s="5">
        <v>200000</v>
      </c>
      <c r="N125" s="5">
        <v>0</v>
      </c>
      <c r="O125" s="5">
        <v>0</v>
      </c>
    </row>
    <row r="126" spans="1:15" x14ac:dyDescent="0.45">
      <c r="A126" s="6">
        <v>62003</v>
      </c>
      <c r="B126" s="6" t="s">
        <v>172</v>
      </c>
      <c r="C126" s="7">
        <v>0</v>
      </c>
      <c r="D126" s="7">
        <v>200000</v>
      </c>
      <c r="E126" s="8">
        <v>200000</v>
      </c>
      <c r="F126" s="8">
        <v>200000</v>
      </c>
      <c r="G126" s="8">
        <v>200000</v>
      </c>
      <c r="H126" s="8" t="s">
        <v>202</v>
      </c>
      <c r="I126" s="8" t="s">
        <v>0</v>
      </c>
      <c r="J126" s="8" t="s">
        <v>0</v>
      </c>
      <c r="K126" s="8" t="s">
        <v>0</v>
      </c>
      <c r="L126" s="8" t="s">
        <v>0</v>
      </c>
      <c r="M126" s="8"/>
      <c r="N126" s="8"/>
      <c r="O126" s="8"/>
    </row>
    <row r="127" spans="1:15" x14ac:dyDescent="0.45">
      <c r="A127" s="2">
        <v>62006</v>
      </c>
      <c r="B127" s="2" t="s">
        <v>190</v>
      </c>
      <c r="C127" s="3"/>
      <c r="D127" s="3"/>
      <c r="E127" s="4"/>
      <c r="F127" s="5"/>
      <c r="G127" s="5"/>
      <c r="H127" s="5">
        <v>260000</v>
      </c>
      <c r="I127" s="5">
        <v>260000</v>
      </c>
      <c r="J127" s="5">
        <v>260000</v>
      </c>
      <c r="K127" s="5">
        <v>350000</v>
      </c>
      <c r="L127" s="5">
        <f t="shared" si="2"/>
        <v>350000</v>
      </c>
      <c r="M127" s="5">
        <v>350000</v>
      </c>
      <c r="N127" s="5">
        <v>350000</v>
      </c>
      <c r="O127" s="5">
        <v>350000</v>
      </c>
    </row>
    <row r="128" spans="1:15" x14ac:dyDescent="0.45">
      <c r="A128" s="2">
        <v>43002</v>
      </c>
      <c r="B128" s="2" t="s">
        <v>112</v>
      </c>
      <c r="C128" s="3">
        <v>0</v>
      </c>
      <c r="D128" s="3">
        <v>0</v>
      </c>
      <c r="E128" s="4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f t="shared" si="2"/>
        <v>0</v>
      </c>
      <c r="M128" s="5">
        <v>0</v>
      </c>
      <c r="N128" s="5">
        <v>0</v>
      </c>
      <c r="O128" s="5">
        <v>0</v>
      </c>
    </row>
    <row r="129" spans="1:15" x14ac:dyDescent="0.45">
      <c r="A129" s="2">
        <v>17003</v>
      </c>
      <c r="B129" s="2" t="s">
        <v>50</v>
      </c>
      <c r="C129" s="3">
        <v>0</v>
      </c>
      <c r="D129" s="3">
        <v>175000</v>
      </c>
      <c r="E129" s="4">
        <v>175000</v>
      </c>
      <c r="F129" s="5">
        <v>175000</v>
      </c>
      <c r="G129" s="5">
        <v>175000</v>
      </c>
      <c r="H129" s="5">
        <v>0</v>
      </c>
      <c r="I129" s="5">
        <v>200000</v>
      </c>
      <c r="J129" s="5">
        <v>200000</v>
      </c>
      <c r="K129" s="5">
        <v>200000</v>
      </c>
      <c r="L129" s="5">
        <f t="shared" si="2"/>
        <v>200000</v>
      </c>
      <c r="M129" s="5">
        <v>200000</v>
      </c>
      <c r="N129" s="5">
        <v>200000</v>
      </c>
      <c r="O129" s="5">
        <v>200000</v>
      </c>
    </row>
    <row r="130" spans="1:15" x14ac:dyDescent="0.45">
      <c r="A130" s="2">
        <v>51003</v>
      </c>
      <c r="B130" s="2" t="s">
        <v>136</v>
      </c>
      <c r="C130" s="3">
        <v>0</v>
      </c>
      <c r="D130" s="3">
        <v>0</v>
      </c>
      <c r="E130" s="4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f t="shared" si="2"/>
        <v>0</v>
      </c>
      <c r="M130" s="5">
        <v>0</v>
      </c>
      <c r="N130" s="5">
        <v>0</v>
      </c>
      <c r="O130" s="5">
        <v>0</v>
      </c>
    </row>
    <row r="131" spans="1:15" x14ac:dyDescent="0.45">
      <c r="A131" s="2">
        <v>9002</v>
      </c>
      <c r="B131" s="2" t="s">
        <v>27</v>
      </c>
      <c r="C131" s="3">
        <v>0</v>
      </c>
      <c r="D131" s="3">
        <v>0</v>
      </c>
      <c r="E131" s="4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f t="shared" si="2"/>
        <v>0</v>
      </c>
      <c r="M131" s="5">
        <v>0</v>
      </c>
      <c r="N131" s="5">
        <v>0</v>
      </c>
      <c r="O131" s="5">
        <v>0</v>
      </c>
    </row>
    <row r="132" spans="1:15" x14ac:dyDescent="0.45">
      <c r="A132" s="6">
        <v>52003</v>
      </c>
      <c r="B132" s="6" t="s">
        <v>141</v>
      </c>
      <c r="C132" s="7">
        <v>0</v>
      </c>
      <c r="D132" s="7">
        <v>0</v>
      </c>
      <c r="E132" s="8">
        <v>0</v>
      </c>
      <c r="F132" s="8">
        <v>0</v>
      </c>
      <c r="G132" s="8">
        <v>0</v>
      </c>
      <c r="H132" s="8">
        <v>0</v>
      </c>
      <c r="I132" s="8" t="s">
        <v>0</v>
      </c>
      <c r="J132" s="8" t="s">
        <v>0</v>
      </c>
      <c r="K132" s="8" t="s">
        <v>0</v>
      </c>
      <c r="L132" s="8" t="s">
        <v>0</v>
      </c>
      <c r="M132" s="8"/>
      <c r="N132" s="8"/>
      <c r="O132" s="8"/>
    </row>
    <row r="133" spans="1:15" x14ac:dyDescent="0.45">
      <c r="A133" s="6">
        <v>56003</v>
      </c>
      <c r="B133" s="6" t="s">
        <v>152</v>
      </c>
      <c r="C133" s="7">
        <v>0</v>
      </c>
      <c r="D133" s="7" t="s">
        <v>0</v>
      </c>
      <c r="E133" s="8" t="s">
        <v>0</v>
      </c>
      <c r="F133" s="8" t="s">
        <v>0</v>
      </c>
      <c r="G133" s="8" t="s">
        <v>0</v>
      </c>
      <c r="H133" s="8" t="s">
        <v>0</v>
      </c>
      <c r="I133" s="8" t="s">
        <v>0</v>
      </c>
      <c r="J133" s="8" t="s">
        <v>0</v>
      </c>
      <c r="K133" s="8" t="s">
        <v>0</v>
      </c>
      <c r="L133" s="8" t="s">
        <v>0</v>
      </c>
      <c r="M133" s="8"/>
      <c r="N133" s="8"/>
      <c r="O133" s="8"/>
    </row>
    <row r="134" spans="1:15" x14ac:dyDescent="0.45">
      <c r="A134" s="10">
        <v>56007</v>
      </c>
      <c r="B134" s="11" t="s">
        <v>156</v>
      </c>
      <c r="C134" s="3" t="s">
        <v>0</v>
      </c>
      <c r="D134" s="3">
        <v>0</v>
      </c>
      <c r="E134" s="4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f t="shared" ref="L134:L194" si="4">K134</f>
        <v>0</v>
      </c>
      <c r="M134" s="5">
        <v>0</v>
      </c>
      <c r="N134" s="5">
        <f t="shared" ref="N134:N194" si="5">M134</f>
        <v>0</v>
      </c>
      <c r="O134" s="5">
        <v>0</v>
      </c>
    </row>
    <row r="135" spans="1:15" x14ac:dyDescent="0.45">
      <c r="A135" s="2">
        <v>23003</v>
      </c>
      <c r="B135" s="2" t="s">
        <v>67</v>
      </c>
      <c r="C135" s="3">
        <v>0</v>
      </c>
      <c r="D135" s="3">
        <v>0</v>
      </c>
      <c r="E135" s="4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f t="shared" si="4"/>
        <v>0</v>
      </c>
      <c r="M135" s="5">
        <v>0</v>
      </c>
      <c r="N135" s="5">
        <f t="shared" si="5"/>
        <v>0</v>
      </c>
      <c r="O135" s="5">
        <v>0</v>
      </c>
    </row>
    <row r="136" spans="1:15" x14ac:dyDescent="0.45">
      <c r="A136" s="2">
        <v>65001</v>
      </c>
      <c r="B136" s="2" t="s">
        <v>213</v>
      </c>
      <c r="C136" s="3">
        <v>0</v>
      </c>
      <c r="D136" s="3">
        <v>0</v>
      </c>
      <c r="E136" s="4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f>K136</f>
        <v>0</v>
      </c>
      <c r="M136" s="5">
        <v>0</v>
      </c>
      <c r="N136" s="5">
        <f>M136</f>
        <v>0</v>
      </c>
      <c r="O136" s="5">
        <v>0</v>
      </c>
    </row>
    <row r="137" spans="1:15" x14ac:dyDescent="0.45">
      <c r="A137" s="2">
        <v>39005</v>
      </c>
      <c r="B137" s="2" t="s">
        <v>103</v>
      </c>
      <c r="C137" s="3">
        <v>200000</v>
      </c>
      <c r="D137" s="3">
        <v>200000</v>
      </c>
      <c r="E137" s="4">
        <v>200000</v>
      </c>
      <c r="F137" s="5">
        <v>200000</v>
      </c>
      <c r="G137" s="5">
        <v>200000</v>
      </c>
      <c r="H137" s="5">
        <v>200000</v>
      </c>
      <c r="I137" s="5">
        <v>200000</v>
      </c>
      <c r="J137" s="5">
        <v>200000</v>
      </c>
      <c r="K137" s="5">
        <v>200000</v>
      </c>
      <c r="L137" s="5">
        <f t="shared" si="4"/>
        <v>200000</v>
      </c>
      <c r="M137" s="5">
        <v>200000</v>
      </c>
      <c r="N137" s="5">
        <f t="shared" si="5"/>
        <v>200000</v>
      </c>
      <c r="O137" s="5">
        <v>200000</v>
      </c>
    </row>
    <row r="138" spans="1:15" x14ac:dyDescent="0.45">
      <c r="A138" s="2">
        <v>60004</v>
      </c>
      <c r="B138" s="2" t="s">
        <v>164</v>
      </c>
      <c r="C138" s="3">
        <v>0</v>
      </c>
      <c r="D138" s="3">
        <v>0</v>
      </c>
      <c r="E138" s="4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150000</v>
      </c>
      <c r="L138" s="5">
        <v>100000</v>
      </c>
      <c r="M138" s="5">
        <v>100000</v>
      </c>
      <c r="N138" s="5">
        <v>150000</v>
      </c>
      <c r="O138" s="5">
        <v>150000</v>
      </c>
    </row>
    <row r="139" spans="1:15" x14ac:dyDescent="0.45">
      <c r="A139" s="2">
        <v>33003</v>
      </c>
      <c r="B139" s="2" t="s">
        <v>91</v>
      </c>
      <c r="C139" s="3">
        <v>0</v>
      </c>
      <c r="D139" s="3">
        <v>0</v>
      </c>
      <c r="E139" s="4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f t="shared" si="4"/>
        <v>0</v>
      </c>
      <c r="M139" s="5">
        <v>0</v>
      </c>
      <c r="N139" s="5">
        <f t="shared" si="5"/>
        <v>0</v>
      </c>
      <c r="O139" s="5">
        <v>0</v>
      </c>
    </row>
    <row r="140" spans="1:15" x14ac:dyDescent="0.45">
      <c r="A140" s="2">
        <v>32002</v>
      </c>
      <c r="B140" s="2" t="s">
        <v>88</v>
      </c>
      <c r="C140" s="3">
        <v>0</v>
      </c>
      <c r="D140" s="3">
        <v>0</v>
      </c>
      <c r="E140" s="4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f t="shared" si="4"/>
        <v>0</v>
      </c>
      <c r="M140" s="5">
        <v>0</v>
      </c>
      <c r="N140" s="5">
        <f t="shared" si="5"/>
        <v>0</v>
      </c>
      <c r="O140" s="5">
        <v>0</v>
      </c>
    </row>
    <row r="141" spans="1:15" x14ac:dyDescent="0.45">
      <c r="A141" s="2">
        <v>1001</v>
      </c>
      <c r="B141" s="2" t="s">
        <v>2</v>
      </c>
      <c r="C141" s="3">
        <v>0</v>
      </c>
      <c r="D141" s="3">
        <v>175000</v>
      </c>
      <c r="E141" s="4">
        <v>175000</v>
      </c>
      <c r="F141" s="5">
        <v>175000</v>
      </c>
      <c r="G141" s="5">
        <v>175000</v>
      </c>
      <c r="H141" s="5">
        <v>175000</v>
      </c>
      <c r="I141" s="5">
        <v>175000</v>
      </c>
      <c r="J141" s="5">
        <v>175000</v>
      </c>
      <c r="K141" s="5">
        <v>175000</v>
      </c>
      <c r="L141" s="5">
        <f t="shared" si="4"/>
        <v>175000</v>
      </c>
      <c r="M141" s="5">
        <v>0</v>
      </c>
      <c r="N141" s="5">
        <v>85000</v>
      </c>
      <c r="O141" s="5">
        <v>175000</v>
      </c>
    </row>
    <row r="142" spans="1:15" x14ac:dyDescent="0.45">
      <c r="A142" s="6">
        <v>11003</v>
      </c>
      <c r="B142" s="6" t="s">
        <v>32</v>
      </c>
      <c r="C142" s="7">
        <v>0</v>
      </c>
      <c r="D142" s="7">
        <v>0</v>
      </c>
      <c r="E142" s="8">
        <v>0</v>
      </c>
      <c r="F142" s="8">
        <v>0</v>
      </c>
      <c r="G142" s="8" t="s">
        <v>0</v>
      </c>
      <c r="H142" s="8" t="s">
        <v>0</v>
      </c>
      <c r="I142" s="8" t="s">
        <v>0</v>
      </c>
      <c r="J142" s="8" t="s">
        <v>0</v>
      </c>
      <c r="K142" s="8" t="s">
        <v>0</v>
      </c>
      <c r="L142" s="8" t="s">
        <v>0</v>
      </c>
      <c r="M142" s="8"/>
      <c r="N142" s="8"/>
      <c r="O142" s="8"/>
    </row>
    <row r="143" spans="1:15" s="9" customFormat="1" x14ac:dyDescent="0.45">
      <c r="A143" s="2">
        <v>11005</v>
      </c>
      <c r="B143" s="2" t="s">
        <v>200</v>
      </c>
      <c r="C143" s="3"/>
      <c r="D143" s="3"/>
      <c r="E143" s="4"/>
      <c r="F143" s="4"/>
      <c r="G143" s="4">
        <v>0</v>
      </c>
      <c r="H143" s="4">
        <v>0</v>
      </c>
      <c r="I143" s="4">
        <v>0</v>
      </c>
      <c r="J143" s="4">
        <v>0</v>
      </c>
      <c r="K143" s="5">
        <v>0</v>
      </c>
      <c r="L143" s="5">
        <f t="shared" si="4"/>
        <v>0</v>
      </c>
      <c r="M143" s="5">
        <v>0</v>
      </c>
      <c r="N143" s="5">
        <v>0</v>
      </c>
      <c r="O143" s="5">
        <v>0</v>
      </c>
    </row>
    <row r="144" spans="1:15" x14ac:dyDescent="0.45">
      <c r="A144" s="6">
        <v>10002</v>
      </c>
      <c r="B144" s="6" t="s">
        <v>29</v>
      </c>
      <c r="C144" s="7">
        <v>150000</v>
      </c>
      <c r="D144" s="7">
        <v>150000</v>
      </c>
      <c r="E144" s="8">
        <v>150000</v>
      </c>
      <c r="F144" s="8">
        <v>150000</v>
      </c>
      <c r="G144" s="8">
        <v>150000</v>
      </c>
      <c r="H144" s="8" t="s">
        <v>0</v>
      </c>
      <c r="I144" s="8" t="s">
        <v>0</v>
      </c>
      <c r="J144" s="8" t="s">
        <v>0</v>
      </c>
      <c r="K144" s="8" t="s">
        <v>0</v>
      </c>
      <c r="L144" s="8" t="s">
        <v>0</v>
      </c>
      <c r="M144" s="8"/>
      <c r="N144" s="8"/>
      <c r="O144" s="8"/>
    </row>
    <row r="145" spans="1:15" x14ac:dyDescent="0.45">
      <c r="A145" s="6">
        <v>29002</v>
      </c>
      <c r="B145" s="6" t="s">
        <v>82</v>
      </c>
      <c r="C145" s="7">
        <v>90000</v>
      </c>
      <c r="D145" s="7">
        <v>90000</v>
      </c>
      <c r="E145" s="8">
        <v>90000</v>
      </c>
      <c r="F145" s="8">
        <v>90000</v>
      </c>
      <c r="G145" s="8">
        <v>90000</v>
      </c>
      <c r="H145" s="8" t="s">
        <v>0</v>
      </c>
      <c r="I145" s="8" t="s">
        <v>0</v>
      </c>
      <c r="J145" s="8" t="s">
        <v>0</v>
      </c>
      <c r="K145" s="8" t="s">
        <v>0</v>
      </c>
      <c r="L145" s="8" t="s">
        <v>0</v>
      </c>
      <c r="M145" s="8"/>
      <c r="N145" s="8"/>
      <c r="O145" s="8"/>
    </row>
    <row r="146" spans="1:15" x14ac:dyDescent="0.45">
      <c r="A146" s="2">
        <v>51004</v>
      </c>
      <c r="B146" s="2" t="s">
        <v>137</v>
      </c>
      <c r="C146" s="3">
        <v>0</v>
      </c>
      <c r="D146" s="3">
        <v>0</v>
      </c>
      <c r="E146" s="4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f t="shared" si="4"/>
        <v>0</v>
      </c>
      <c r="M146" s="5">
        <v>0</v>
      </c>
      <c r="N146" s="5">
        <f t="shared" si="5"/>
        <v>0</v>
      </c>
      <c r="O146" s="5">
        <v>0</v>
      </c>
    </row>
    <row r="147" spans="1:15" x14ac:dyDescent="0.45">
      <c r="A147" s="2">
        <v>56004</v>
      </c>
      <c r="B147" s="2" t="s">
        <v>153</v>
      </c>
      <c r="C147" s="3">
        <v>350000</v>
      </c>
      <c r="D147" s="3">
        <v>350000</v>
      </c>
      <c r="E147" s="4">
        <v>100000</v>
      </c>
      <c r="F147" s="5">
        <v>225000</v>
      </c>
      <c r="G147" s="5">
        <v>0</v>
      </c>
      <c r="H147" s="5">
        <v>0</v>
      </c>
      <c r="I147" s="5">
        <v>350000</v>
      </c>
      <c r="J147" s="5">
        <v>350000</v>
      </c>
      <c r="K147" s="5">
        <v>600000</v>
      </c>
      <c r="L147" s="5">
        <f t="shared" si="4"/>
        <v>600000</v>
      </c>
      <c r="M147" s="5">
        <v>350000</v>
      </c>
      <c r="N147" s="5">
        <f t="shared" si="5"/>
        <v>350000</v>
      </c>
      <c r="O147" s="5">
        <v>150000</v>
      </c>
    </row>
    <row r="148" spans="1:15" x14ac:dyDescent="0.45">
      <c r="A148" s="2">
        <v>54004</v>
      </c>
      <c r="B148" s="2" t="s">
        <v>144</v>
      </c>
      <c r="C148" s="3">
        <v>150000</v>
      </c>
      <c r="D148" s="3">
        <v>150000</v>
      </c>
      <c r="E148" s="4">
        <v>75000</v>
      </c>
      <c r="F148" s="5">
        <v>75000</v>
      </c>
      <c r="G148" s="5">
        <v>100000</v>
      </c>
      <c r="H148" s="5">
        <v>100000</v>
      </c>
      <c r="I148" s="5">
        <v>100000</v>
      </c>
      <c r="J148" s="5">
        <v>150000</v>
      </c>
      <c r="K148" s="5">
        <v>150000</v>
      </c>
      <c r="L148" s="5">
        <f t="shared" si="4"/>
        <v>150000</v>
      </c>
      <c r="M148" s="5">
        <v>150000</v>
      </c>
      <c r="N148" s="5">
        <f t="shared" si="5"/>
        <v>150000</v>
      </c>
      <c r="O148" s="5">
        <v>150000</v>
      </c>
    </row>
    <row r="149" spans="1:15" x14ac:dyDescent="0.45">
      <c r="A149" s="6">
        <v>18002</v>
      </c>
      <c r="B149" s="6" t="s">
        <v>52</v>
      </c>
      <c r="C149" s="7">
        <v>0</v>
      </c>
      <c r="D149" s="7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 t="s">
        <v>0</v>
      </c>
      <c r="K149" s="8" t="s">
        <v>0</v>
      </c>
      <c r="L149" s="8" t="s">
        <v>0</v>
      </c>
      <c r="M149" s="8"/>
      <c r="N149" s="8"/>
      <c r="O149" s="8"/>
    </row>
    <row r="150" spans="1:15" x14ac:dyDescent="0.45">
      <c r="A150" s="2">
        <v>39004</v>
      </c>
      <c r="B150" s="2" t="s">
        <v>102</v>
      </c>
      <c r="C150" s="3">
        <v>120000</v>
      </c>
      <c r="D150" s="3">
        <v>220000</v>
      </c>
      <c r="E150" s="4">
        <v>220000</v>
      </c>
      <c r="F150" s="5">
        <v>220000</v>
      </c>
      <c r="G150" s="5">
        <v>220000</v>
      </c>
      <c r="H150" s="5">
        <v>220000</v>
      </c>
      <c r="I150" s="5">
        <v>220000</v>
      </c>
      <c r="J150" s="5">
        <v>220000</v>
      </c>
      <c r="K150" s="5">
        <v>220000</v>
      </c>
      <c r="L150" s="5">
        <f t="shared" si="4"/>
        <v>220000</v>
      </c>
      <c r="M150" s="5">
        <v>220000</v>
      </c>
      <c r="N150" s="5">
        <v>120000</v>
      </c>
      <c r="O150" s="5">
        <v>370000</v>
      </c>
    </row>
    <row r="151" spans="1:15" x14ac:dyDescent="0.45">
      <c r="A151" s="2">
        <v>55005</v>
      </c>
      <c r="B151" s="2" t="s">
        <v>149</v>
      </c>
      <c r="C151" s="3">
        <v>0</v>
      </c>
      <c r="D151" s="3">
        <v>0</v>
      </c>
      <c r="E151" s="4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250000</v>
      </c>
      <c r="L151" s="5">
        <f t="shared" si="4"/>
        <v>250000</v>
      </c>
      <c r="M151" s="5">
        <v>250000</v>
      </c>
      <c r="N151" s="5">
        <f t="shared" si="5"/>
        <v>250000</v>
      </c>
      <c r="O151" s="5">
        <v>250000</v>
      </c>
    </row>
    <row r="152" spans="1:15" x14ac:dyDescent="0.45">
      <c r="A152" s="2">
        <v>4003</v>
      </c>
      <c r="B152" s="2" t="s">
        <v>14</v>
      </c>
      <c r="C152" s="3">
        <v>0</v>
      </c>
      <c r="D152" s="3">
        <v>350000</v>
      </c>
      <c r="E152" s="4">
        <v>350000</v>
      </c>
      <c r="F152" s="5">
        <v>350000</v>
      </c>
      <c r="G152" s="5">
        <v>350000</v>
      </c>
      <c r="H152" s="5">
        <v>350000</v>
      </c>
      <c r="I152" s="5">
        <v>230000</v>
      </c>
      <c r="J152" s="5">
        <v>145000</v>
      </c>
      <c r="K152" s="5">
        <v>195000</v>
      </c>
      <c r="L152" s="5">
        <v>65000</v>
      </c>
      <c r="M152" s="5">
        <v>65000</v>
      </c>
      <c r="N152" s="5">
        <f t="shared" si="5"/>
        <v>65000</v>
      </c>
      <c r="O152" s="5">
        <v>95000</v>
      </c>
    </row>
    <row r="153" spans="1:15" x14ac:dyDescent="0.45">
      <c r="A153" s="2">
        <v>62005</v>
      </c>
      <c r="B153" s="2" t="s">
        <v>173</v>
      </c>
      <c r="C153" s="3">
        <v>390000</v>
      </c>
      <c r="D153" s="3">
        <v>390000</v>
      </c>
      <c r="E153" s="4">
        <v>390000</v>
      </c>
      <c r="F153" s="5">
        <v>390000</v>
      </c>
      <c r="G153" s="5">
        <v>390000</v>
      </c>
      <c r="H153" s="5">
        <v>195000</v>
      </c>
      <c r="I153" s="5">
        <v>0</v>
      </c>
      <c r="J153" s="5">
        <v>0</v>
      </c>
      <c r="K153" s="5">
        <v>0</v>
      </c>
      <c r="L153" s="5">
        <f t="shared" si="4"/>
        <v>0</v>
      </c>
      <c r="M153" s="5">
        <v>0</v>
      </c>
      <c r="N153" s="5">
        <f t="shared" si="5"/>
        <v>0</v>
      </c>
      <c r="O153" s="5">
        <v>0</v>
      </c>
    </row>
    <row r="154" spans="1:15" x14ac:dyDescent="0.45">
      <c r="A154" s="2">
        <v>49005</v>
      </c>
      <c r="B154" s="2" t="s">
        <v>129</v>
      </c>
      <c r="C154" s="3">
        <v>3500000</v>
      </c>
      <c r="D154" s="3">
        <v>3500000</v>
      </c>
      <c r="E154" s="4">
        <v>3500000</v>
      </c>
      <c r="F154" s="5">
        <v>3200000</v>
      </c>
      <c r="G154" s="5">
        <v>2700000</v>
      </c>
      <c r="H154" s="5">
        <v>2700000</v>
      </c>
      <c r="I154" s="5">
        <v>2700000</v>
      </c>
      <c r="J154" s="5">
        <v>2700000</v>
      </c>
      <c r="K154" s="5">
        <v>7500000</v>
      </c>
      <c r="L154" s="5">
        <f t="shared" si="4"/>
        <v>7500000</v>
      </c>
      <c r="M154" s="5">
        <v>7500000</v>
      </c>
      <c r="N154" s="5">
        <f t="shared" si="5"/>
        <v>7500000</v>
      </c>
      <c r="O154" s="5">
        <v>4940000</v>
      </c>
    </row>
    <row r="155" spans="1:15" x14ac:dyDescent="0.45">
      <c r="A155" s="2">
        <v>5005</v>
      </c>
      <c r="B155" s="2" t="s">
        <v>17</v>
      </c>
      <c r="C155" s="3">
        <v>300000</v>
      </c>
      <c r="D155" s="3">
        <v>300000</v>
      </c>
      <c r="E155" s="4">
        <v>300000</v>
      </c>
      <c r="F155" s="5">
        <v>300000</v>
      </c>
      <c r="G155" s="5">
        <v>300000</v>
      </c>
      <c r="H155" s="5">
        <v>300000</v>
      </c>
      <c r="I155" s="5">
        <v>300000</v>
      </c>
      <c r="J155" s="5">
        <v>300000</v>
      </c>
      <c r="K155" s="5">
        <v>300000</v>
      </c>
      <c r="L155" s="5">
        <f t="shared" si="4"/>
        <v>300000</v>
      </c>
      <c r="M155" s="5">
        <v>300000</v>
      </c>
      <c r="N155" s="5">
        <f t="shared" si="5"/>
        <v>300000</v>
      </c>
      <c r="O155" s="5">
        <v>250000</v>
      </c>
    </row>
    <row r="156" spans="1:15" x14ac:dyDescent="0.45">
      <c r="A156" s="2">
        <v>54002</v>
      </c>
      <c r="B156" s="2" t="s">
        <v>147</v>
      </c>
      <c r="C156" s="3">
        <v>0</v>
      </c>
      <c r="D156" s="3">
        <v>0</v>
      </c>
      <c r="E156" s="4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f t="shared" si="4"/>
        <v>0</v>
      </c>
      <c r="M156" s="5">
        <v>0</v>
      </c>
      <c r="N156" s="5">
        <f t="shared" si="5"/>
        <v>0</v>
      </c>
      <c r="O156" s="5">
        <v>0</v>
      </c>
    </row>
    <row r="157" spans="1:15" x14ac:dyDescent="0.45">
      <c r="A157" s="2">
        <v>15003</v>
      </c>
      <c r="B157" s="2" t="s">
        <v>45</v>
      </c>
      <c r="C157" s="3">
        <v>0</v>
      </c>
      <c r="D157" s="3">
        <v>0</v>
      </c>
      <c r="E157" s="4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f t="shared" si="4"/>
        <v>0</v>
      </c>
      <c r="M157" s="5">
        <v>0</v>
      </c>
      <c r="N157" s="5">
        <f t="shared" si="5"/>
        <v>0</v>
      </c>
      <c r="O157" s="5">
        <v>0</v>
      </c>
    </row>
    <row r="158" spans="1:15" x14ac:dyDescent="0.45">
      <c r="A158" s="2">
        <v>26005</v>
      </c>
      <c r="B158" s="2" t="s">
        <v>195</v>
      </c>
      <c r="C158" s="3">
        <v>0</v>
      </c>
      <c r="D158" s="3">
        <v>0</v>
      </c>
      <c r="E158" s="4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200000</v>
      </c>
      <c r="L158" s="5">
        <v>199954</v>
      </c>
      <c r="M158" s="5">
        <v>200000</v>
      </c>
      <c r="N158" s="5">
        <f t="shared" si="5"/>
        <v>200000</v>
      </c>
      <c r="O158" s="5">
        <v>200000</v>
      </c>
    </row>
    <row r="159" spans="1:15" x14ac:dyDescent="0.45">
      <c r="A159" s="6">
        <v>14003</v>
      </c>
      <c r="B159" s="6" t="s">
        <v>40</v>
      </c>
      <c r="C159" s="7">
        <v>95000</v>
      </c>
      <c r="D159" s="7">
        <v>95000</v>
      </c>
      <c r="E159" s="8">
        <v>95000</v>
      </c>
      <c r="F159" s="8">
        <v>95000</v>
      </c>
      <c r="G159" s="8">
        <v>95000</v>
      </c>
      <c r="H159" s="8" t="s">
        <v>0</v>
      </c>
      <c r="I159" s="8" t="s">
        <v>0</v>
      </c>
      <c r="J159" s="8" t="s">
        <v>0</v>
      </c>
      <c r="K159" s="8" t="s">
        <v>0</v>
      </c>
      <c r="L159" s="8" t="s">
        <v>0</v>
      </c>
      <c r="M159" s="8"/>
      <c r="N159" s="8"/>
      <c r="O159" s="8"/>
    </row>
    <row r="160" spans="1:15" x14ac:dyDescent="0.45">
      <c r="A160" s="2">
        <v>40002</v>
      </c>
      <c r="B160" s="2" t="s">
        <v>105</v>
      </c>
      <c r="C160" s="3">
        <v>0</v>
      </c>
      <c r="D160" s="3">
        <v>0</v>
      </c>
      <c r="E160" s="4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f t="shared" si="4"/>
        <v>0</v>
      </c>
      <c r="M160" s="5">
        <v>0</v>
      </c>
      <c r="N160" s="5">
        <f t="shared" si="5"/>
        <v>0</v>
      </c>
      <c r="O160" s="5">
        <v>0</v>
      </c>
    </row>
    <row r="161" spans="1:15" x14ac:dyDescent="0.45">
      <c r="A161" s="2">
        <v>57001</v>
      </c>
      <c r="B161" s="2" t="s">
        <v>157</v>
      </c>
      <c r="C161" s="3">
        <v>0</v>
      </c>
      <c r="D161" s="3">
        <v>0</v>
      </c>
      <c r="E161" s="4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f t="shared" si="4"/>
        <v>0</v>
      </c>
      <c r="M161" s="5">
        <v>0</v>
      </c>
      <c r="N161" s="5">
        <f t="shared" si="5"/>
        <v>0</v>
      </c>
      <c r="O161" s="4">
        <v>0</v>
      </c>
    </row>
    <row r="162" spans="1:15" x14ac:dyDescent="0.45">
      <c r="A162" s="2">
        <v>1002</v>
      </c>
      <c r="B162" s="2" t="s">
        <v>3</v>
      </c>
      <c r="C162" s="3">
        <v>0</v>
      </c>
      <c r="D162" s="3">
        <v>0</v>
      </c>
      <c r="E162" s="4">
        <v>0</v>
      </c>
      <c r="F162" s="5">
        <v>150000</v>
      </c>
      <c r="G162" s="5">
        <v>150000</v>
      </c>
      <c r="H162" s="5">
        <v>150000</v>
      </c>
      <c r="I162" s="5">
        <v>150000</v>
      </c>
      <c r="J162" s="5">
        <v>150000</v>
      </c>
      <c r="K162" s="5">
        <v>300000</v>
      </c>
      <c r="L162" s="5">
        <f t="shared" si="4"/>
        <v>300000</v>
      </c>
      <c r="M162" s="5">
        <v>300000</v>
      </c>
      <c r="N162" s="5">
        <f t="shared" si="5"/>
        <v>300000</v>
      </c>
      <c r="O162" s="8"/>
    </row>
    <row r="163" spans="1:15" x14ac:dyDescent="0.45">
      <c r="A163" s="2">
        <v>54006</v>
      </c>
      <c r="B163" s="2" t="s">
        <v>145</v>
      </c>
      <c r="C163" s="3">
        <v>0</v>
      </c>
      <c r="D163" s="3">
        <v>0</v>
      </c>
      <c r="E163" s="4">
        <v>0</v>
      </c>
      <c r="F163" s="5">
        <v>150000</v>
      </c>
      <c r="G163" s="5">
        <v>150000</v>
      </c>
      <c r="H163" s="5">
        <v>150000</v>
      </c>
      <c r="I163" s="5">
        <v>150000</v>
      </c>
      <c r="J163" s="5">
        <v>150000</v>
      </c>
      <c r="K163" s="5">
        <v>0</v>
      </c>
      <c r="L163" s="4">
        <v>150000</v>
      </c>
      <c r="M163" s="4">
        <v>150000</v>
      </c>
      <c r="N163" s="5">
        <f t="shared" si="5"/>
        <v>150000</v>
      </c>
      <c r="O163" s="5">
        <v>150000</v>
      </c>
    </row>
    <row r="164" spans="1:15" x14ac:dyDescent="0.45">
      <c r="A164" s="10">
        <v>41005</v>
      </c>
      <c r="B164" s="11" t="s">
        <v>109</v>
      </c>
      <c r="C164" s="3">
        <v>0</v>
      </c>
      <c r="D164" s="3">
        <v>0</v>
      </c>
      <c r="E164" s="4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f t="shared" si="4"/>
        <v>0</v>
      </c>
      <c r="M164" s="5">
        <v>0</v>
      </c>
      <c r="N164" s="5">
        <f t="shared" si="5"/>
        <v>0</v>
      </c>
      <c r="O164" s="5">
        <v>0</v>
      </c>
    </row>
    <row r="165" spans="1:15" x14ac:dyDescent="0.45">
      <c r="A165" s="2">
        <v>20003</v>
      </c>
      <c r="B165" s="2" t="s">
        <v>58</v>
      </c>
      <c r="C165" s="3">
        <v>100000</v>
      </c>
      <c r="D165" s="3">
        <v>0</v>
      </c>
      <c r="E165" s="4">
        <v>100000</v>
      </c>
      <c r="F165" s="5">
        <v>100000</v>
      </c>
      <c r="G165" s="5">
        <v>150000</v>
      </c>
      <c r="H165" s="5">
        <v>150000</v>
      </c>
      <c r="I165" s="5">
        <v>195000</v>
      </c>
      <c r="J165" s="5">
        <v>195000</v>
      </c>
      <c r="K165" s="5">
        <v>195000</v>
      </c>
      <c r="L165" s="5">
        <f t="shared" si="4"/>
        <v>195000</v>
      </c>
      <c r="M165" s="5">
        <v>195000</v>
      </c>
      <c r="N165" s="5">
        <f t="shared" si="5"/>
        <v>195000</v>
      </c>
      <c r="O165" s="5">
        <v>195000</v>
      </c>
    </row>
    <row r="166" spans="1:15" x14ac:dyDescent="0.45">
      <c r="A166" s="2">
        <v>66001</v>
      </c>
      <c r="B166" s="2" t="s">
        <v>178</v>
      </c>
      <c r="C166" s="3">
        <v>0</v>
      </c>
      <c r="D166" s="3">
        <v>0</v>
      </c>
      <c r="E166" s="4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f t="shared" si="4"/>
        <v>0</v>
      </c>
      <c r="M166" s="5">
        <v>0</v>
      </c>
      <c r="N166" s="5">
        <f t="shared" si="5"/>
        <v>0</v>
      </c>
      <c r="O166" s="5">
        <v>0</v>
      </c>
    </row>
    <row r="167" spans="1:15" x14ac:dyDescent="0.45">
      <c r="A167" s="2">
        <v>33005</v>
      </c>
      <c r="B167" s="2" t="s">
        <v>92</v>
      </c>
      <c r="C167" s="3">
        <v>0</v>
      </c>
      <c r="D167" s="3">
        <v>300000</v>
      </c>
      <c r="E167" s="4">
        <v>250000</v>
      </c>
      <c r="F167" s="5">
        <v>225000</v>
      </c>
      <c r="G167" s="5">
        <v>225000</v>
      </c>
      <c r="H167" s="5">
        <v>225000</v>
      </c>
      <c r="I167" s="5">
        <v>225000</v>
      </c>
      <c r="J167" s="5">
        <v>225000</v>
      </c>
      <c r="K167" s="5">
        <v>225000</v>
      </c>
      <c r="L167" s="5">
        <v>265000</v>
      </c>
      <c r="M167" s="5">
        <v>300000</v>
      </c>
      <c r="N167" s="5">
        <f t="shared" si="5"/>
        <v>300000</v>
      </c>
      <c r="O167" s="5">
        <v>300000</v>
      </c>
    </row>
    <row r="168" spans="1:15" x14ac:dyDescent="0.45">
      <c r="A168" s="2">
        <v>49006</v>
      </c>
      <c r="B168" s="2" t="s">
        <v>130</v>
      </c>
      <c r="C168" s="3">
        <v>0</v>
      </c>
      <c r="D168" s="3">
        <v>0</v>
      </c>
      <c r="E168" s="4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f t="shared" si="4"/>
        <v>0</v>
      </c>
      <c r="M168" s="5">
        <v>700000</v>
      </c>
      <c r="N168" s="5">
        <f t="shared" si="5"/>
        <v>700000</v>
      </c>
      <c r="O168" s="5">
        <v>400000</v>
      </c>
    </row>
    <row r="169" spans="1:15" x14ac:dyDescent="0.45">
      <c r="A169" s="6">
        <v>56005</v>
      </c>
      <c r="B169" s="6" t="s">
        <v>154</v>
      </c>
      <c r="C169" s="7">
        <v>100000</v>
      </c>
      <c r="D169" s="7" t="s">
        <v>0</v>
      </c>
      <c r="E169" s="8" t="s">
        <v>0</v>
      </c>
      <c r="F169" s="8" t="s">
        <v>0</v>
      </c>
      <c r="G169" s="8" t="s">
        <v>0</v>
      </c>
      <c r="H169" s="8" t="s">
        <v>0</v>
      </c>
      <c r="I169" s="8" t="s">
        <v>0</v>
      </c>
      <c r="J169" s="8" t="s">
        <v>0</v>
      </c>
      <c r="K169" s="8" t="s">
        <v>0</v>
      </c>
      <c r="L169" s="8" t="s">
        <v>0</v>
      </c>
      <c r="M169" s="8"/>
      <c r="N169" s="8"/>
      <c r="O169" s="8"/>
    </row>
    <row r="170" spans="1:15" x14ac:dyDescent="0.45">
      <c r="A170" s="2">
        <v>13001</v>
      </c>
      <c r="B170" s="2" t="s">
        <v>36</v>
      </c>
      <c r="C170" s="3">
        <v>0</v>
      </c>
      <c r="D170" s="3">
        <v>0</v>
      </c>
      <c r="E170" s="4">
        <v>800000</v>
      </c>
      <c r="F170" s="5">
        <v>500000</v>
      </c>
      <c r="G170" s="5">
        <v>500000</v>
      </c>
      <c r="H170" s="5">
        <v>800000</v>
      </c>
      <c r="I170" s="5">
        <v>800000</v>
      </c>
      <c r="J170" s="5">
        <v>800000</v>
      </c>
      <c r="K170" s="5">
        <v>800000</v>
      </c>
      <c r="L170" s="5">
        <f t="shared" si="4"/>
        <v>800000</v>
      </c>
      <c r="M170" s="5">
        <v>800000</v>
      </c>
      <c r="N170" s="5">
        <v>800000</v>
      </c>
      <c r="O170" s="5">
        <v>880000</v>
      </c>
    </row>
    <row r="171" spans="1:15" x14ac:dyDescent="0.45">
      <c r="A171" s="6">
        <v>60005</v>
      </c>
      <c r="B171" s="6" t="s">
        <v>165</v>
      </c>
      <c r="C171" s="7">
        <v>0</v>
      </c>
      <c r="D171" s="7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/>
      <c r="M171" s="8"/>
      <c r="N171" s="8"/>
      <c r="O171" s="8"/>
    </row>
    <row r="172" spans="1:15" x14ac:dyDescent="0.45">
      <c r="A172" s="2">
        <v>60006</v>
      </c>
      <c r="B172" s="2" t="s">
        <v>207</v>
      </c>
      <c r="C172" s="3"/>
      <c r="D172" s="3"/>
      <c r="E172" s="4"/>
      <c r="F172" s="5"/>
      <c r="G172" s="5"/>
      <c r="H172" s="5"/>
      <c r="I172" s="5"/>
      <c r="J172" s="5"/>
      <c r="K172" s="5"/>
      <c r="L172" s="5">
        <f t="shared" si="4"/>
        <v>0</v>
      </c>
      <c r="M172" s="5">
        <v>0</v>
      </c>
      <c r="N172" s="5">
        <v>0</v>
      </c>
      <c r="O172" s="5">
        <v>0</v>
      </c>
    </row>
    <row r="173" spans="1:15" x14ac:dyDescent="0.45">
      <c r="A173" s="2">
        <v>11004</v>
      </c>
      <c r="B173" s="2" t="s">
        <v>33</v>
      </c>
      <c r="C173" s="3">
        <v>0</v>
      </c>
      <c r="D173" s="3">
        <v>0</v>
      </c>
      <c r="E173" s="4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300000</v>
      </c>
      <c r="L173" s="5">
        <f t="shared" si="4"/>
        <v>300000</v>
      </c>
      <c r="M173" s="5">
        <v>300000</v>
      </c>
      <c r="N173" s="5">
        <v>300000</v>
      </c>
      <c r="O173" s="5">
        <v>300000</v>
      </c>
    </row>
    <row r="174" spans="1:15" x14ac:dyDescent="0.45">
      <c r="A174" s="6">
        <v>13002</v>
      </c>
      <c r="B174" s="6" t="s">
        <v>37</v>
      </c>
      <c r="C174" s="7">
        <v>150000</v>
      </c>
      <c r="D174" s="7">
        <v>150000</v>
      </c>
      <c r="E174" s="8">
        <v>150000</v>
      </c>
      <c r="F174" s="8">
        <v>150000</v>
      </c>
      <c r="G174" s="8" t="s">
        <v>0</v>
      </c>
      <c r="H174" s="8" t="s">
        <v>0</v>
      </c>
      <c r="I174" s="8" t="s">
        <v>0</v>
      </c>
      <c r="J174" s="8" t="s">
        <v>0</v>
      </c>
      <c r="K174" s="8" t="s">
        <v>0</v>
      </c>
      <c r="L174" s="8" t="s">
        <v>0</v>
      </c>
      <c r="M174" s="8"/>
      <c r="N174" s="8"/>
      <c r="O174" s="8"/>
    </row>
    <row r="175" spans="1:15" x14ac:dyDescent="0.45">
      <c r="A175" s="2">
        <v>51005</v>
      </c>
      <c r="B175" s="2" t="s">
        <v>138</v>
      </c>
      <c r="C175" s="3">
        <v>0</v>
      </c>
      <c r="D175" s="3">
        <v>0</v>
      </c>
      <c r="E175" s="4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f t="shared" si="4"/>
        <v>0</v>
      </c>
      <c r="M175" s="5">
        <v>0</v>
      </c>
      <c r="N175" s="5">
        <v>0</v>
      </c>
      <c r="O175" s="5">
        <v>0</v>
      </c>
    </row>
    <row r="176" spans="1:15" x14ac:dyDescent="0.45">
      <c r="A176" s="2">
        <v>6005</v>
      </c>
      <c r="B176" s="2" t="s">
        <v>22</v>
      </c>
      <c r="C176" s="3">
        <v>0</v>
      </c>
      <c r="D176" s="3">
        <v>0</v>
      </c>
      <c r="E176" s="4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f t="shared" si="4"/>
        <v>0</v>
      </c>
      <c r="M176" s="5">
        <v>0</v>
      </c>
      <c r="N176" s="5">
        <v>0</v>
      </c>
      <c r="O176" s="5">
        <v>0</v>
      </c>
    </row>
    <row r="177" spans="1:15" x14ac:dyDescent="0.45">
      <c r="A177" s="2">
        <v>14004</v>
      </c>
      <c r="B177" s="2" t="s">
        <v>41</v>
      </c>
      <c r="C177" s="3">
        <v>0</v>
      </c>
      <c r="D177" s="3">
        <v>0</v>
      </c>
      <c r="E177" s="4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f t="shared" si="4"/>
        <v>0</v>
      </c>
      <c r="M177" s="5">
        <v>0</v>
      </c>
      <c r="N177" s="5">
        <v>0</v>
      </c>
      <c r="O177" s="5">
        <v>0</v>
      </c>
    </row>
    <row r="178" spans="1:15" x14ac:dyDescent="0.45">
      <c r="A178" s="2">
        <v>18003</v>
      </c>
      <c r="B178" s="2" t="s">
        <v>53</v>
      </c>
      <c r="C178" s="3">
        <v>0</v>
      </c>
      <c r="D178" s="3">
        <v>0</v>
      </c>
      <c r="E178" s="4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f t="shared" si="4"/>
        <v>0</v>
      </c>
      <c r="M178" s="5">
        <v>0</v>
      </c>
      <c r="N178" s="5">
        <v>300000</v>
      </c>
      <c r="O178" s="5">
        <v>300000</v>
      </c>
    </row>
    <row r="179" spans="1:15" x14ac:dyDescent="0.45">
      <c r="A179" s="2">
        <v>14005</v>
      </c>
      <c r="B179" s="2" t="s">
        <v>42</v>
      </c>
      <c r="C179" s="3">
        <v>200000</v>
      </c>
      <c r="D179" s="3">
        <v>200000</v>
      </c>
      <c r="E179" s="4">
        <v>200000</v>
      </c>
      <c r="F179" s="5">
        <v>200000</v>
      </c>
      <c r="G179" s="5">
        <v>200000</v>
      </c>
      <c r="H179" s="5">
        <v>200000</v>
      </c>
      <c r="I179" s="5">
        <v>200000</v>
      </c>
      <c r="J179" s="5">
        <v>200000</v>
      </c>
      <c r="K179" s="5">
        <v>200000</v>
      </c>
      <c r="L179" s="5">
        <f t="shared" si="4"/>
        <v>200000</v>
      </c>
      <c r="M179" s="5">
        <v>200000</v>
      </c>
      <c r="N179" s="5">
        <v>200000</v>
      </c>
      <c r="O179" s="5">
        <v>200000</v>
      </c>
    </row>
    <row r="180" spans="1:15" x14ac:dyDescent="0.45">
      <c r="A180" s="6">
        <v>18004</v>
      </c>
      <c r="B180" s="6" t="s">
        <v>54</v>
      </c>
      <c r="C180" s="7">
        <v>0</v>
      </c>
      <c r="D180" s="7">
        <v>0</v>
      </c>
      <c r="E180" s="8">
        <v>0</v>
      </c>
      <c r="F180" s="8">
        <v>275000</v>
      </c>
      <c r="G180" s="8">
        <v>275000</v>
      </c>
      <c r="H180" s="8">
        <v>275000</v>
      </c>
      <c r="I180" s="8">
        <v>0</v>
      </c>
      <c r="J180" s="8" t="s">
        <v>0</v>
      </c>
      <c r="K180" s="8"/>
      <c r="L180" s="8"/>
      <c r="M180" s="8"/>
      <c r="N180" s="8"/>
      <c r="O180" s="8"/>
    </row>
    <row r="181" spans="1:15" x14ac:dyDescent="0.45">
      <c r="A181" s="2">
        <v>18005</v>
      </c>
      <c r="B181" s="2" t="s">
        <v>199</v>
      </c>
      <c r="C181" s="3"/>
      <c r="D181" s="3"/>
      <c r="E181" s="4"/>
      <c r="F181" s="5"/>
      <c r="G181" s="5"/>
      <c r="H181" s="5"/>
      <c r="I181" s="5"/>
      <c r="J181" s="5">
        <v>0</v>
      </c>
      <c r="K181" s="5">
        <v>0</v>
      </c>
      <c r="L181" s="5">
        <f t="shared" si="4"/>
        <v>0</v>
      </c>
      <c r="M181" s="5">
        <v>0</v>
      </c>
      <c r="N181" s="5">
        <v>0</v>
      </c>
      <c r="O181" s="5">
        <v>0</v>
      </c>
    </row>
    <row r="182" spans="1:15" x14ac:dyDescent="0.45">
      <c r="A182" s="6">
        <v>2004</v>
      </c>
      <c r="B182" s="6" t="s">
        <v>8</v>
      </c>
      <c r="C182" s="7">
        <v>230000</v>
      </c>
      <c r="D182" s="7" t="s">
        <v>0</v>
      </c>
      <c r="E182" s="8" t="s">
        <v>0</v>
      </c>
      <c r="F182" s="8" t="s">
        <v>0</v>
      </c>
      <c r="G182" s="8" t="s">
        <v>0</v>
      </c>
      <c r="H182" s="8" t="s">
        <v>0</v>
      </c>
      <c r="I182" s="8" t="s">
        <v>0</v>
      </c>
      <c r="J182" s="8" t="s">
        <v>0</v>
      </c>
      <c r="K182" s="8" t="s">
        <v>0</v>
      </c>
      <c r="L182" s="8" t="s">
        <v>0</v>
      </c>
      <c r="M182" s="8"/>
      <c r="N182" s="8"/>
      <c r="O182" s="8"/>
    </row>
    <row r="183" spans="1:15" x14ac:dyDescent="0.45">
      <c r="A183" s="2">
        <v>36002</v>
      </c>
      <c r="B183" s="2" t="s">
        <v>95</v>
      </c>
      <c r="C183" s="3">
        <v>200000</v>
      </c>
      <c r="D183" s="3">
        <v>200000</v>
      </c>
      <c r="E183" s="4">
        <v>200000</v>
      </c>
      <c r="F183" s="5">
        <v>200000</v>
      </c>
      <c r="G183" s="5">
        <v>200000</v>
      </c>
      <c r="H183" s="5">
        <v>200000</v>
      </c>
      <c r="I183" s="5">
        <v>200000</v>
      </c>
      <c r="J183" s="5">
        <v>200000</v>
      </c>
      <c r="K183" s="5">
        <v>200000</v>
      </c>
      <c r="L183" s="5">
        <f t="shared" si="4"/>
        <v>200000</v>
      </c>
      <c r="M183" s="5">
        <v>200000</v>
      </c>
      <c r="N183" s="5">
        <f t="shared" si="5"/>
        <v>200000</v>
      </c>
      <c r="O183" s="5">
        <v>200000</v>
      </c>
    </row>
    <row r="184" spans="1:15" x14ac:dyDescent="0.45">
      <c r="A184" s="2">
        <v>49007</v>
      </c>
      <c r="B184" s="2" t="s">
        <v>131</v>
      </c>
      <c r="C184" s="3">
        <v>0</v>
      </c>
      <c r="D184" s="3">
        <v>0</v>
      </c>
      <c r="E184" s="4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f t="shared" si="4"/>
        <v>0</v>
      </c>
      <c r="M184" s="5">
        <v>0</v>
      </c>
      <c r="N184" s="5">
        <f t="shared" si="5"/>
        <v>0</v>
      </c>
      <c r="O184" s="5">
        <v>0</v>
      </c>
    </row>
    <row r="185" spans="1:15" x14ac:dyDescent="0.45">
      <c r="A185" s="2">
        <v>1003</v>
      </c>
      <c r="B185" s="2" t="s">
        <v>4</v>
      </c>
      <c r="C185" s="3">
        <v>200000</v>
      </c>
      <c r="D185" s="3">
        <v>200000</v>
      </c>
      <c r="E185" s="4">
        <v>200000</v>
      </c>
      <c r="F185" s="5">
        <v>200000</v>
      </c>
      <c r="G185" s="5">
        <v>200000</v>
      </c>
      <c r="H185" s="5">
        <v>0</v>
      </c>
      <c r="I185" s="5">
        <v>200000</v>
      </c>
      <c r="J185" s="5">
        <v>200000</v>
      </c>
      <c r="K185" s="5">
        <v>200000</v>
      </c>
      <c r="L185" s="5">
        <f t="shared" si="4"/>
        <v>200000</v>
      </c>
      <c r="M185" s="5">
        <v>200000</v>
      </c>
      <c r="N185" s="5">
        <f t="shared" si="5"/>
        <v>200000</v>
      </c>
      <c r="O185" s="5">
        <v>150000</v>
      </c>
    </row>
    <row r="186" spans="1:15" x14ac:dyDescent="0.45">
      <c r="A186" s="2">
        <v>47001</v>
      </c>
      <c r="B186" s="2" t="s">
        <v>121</v>
      </c>
      <c r="C186" s="3">
        <v>0</v>
      </c>
      <c r="D186" s="3">
        <v>0</v>
      </c>
      <c r="E186" s="4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f t="shared" si="4"/>
        <v>0</v>
      </c>
      <c r="M186" s="5">
        <v>0</v>
      </c>
      <c r="N186" s="5">
        <f t="shared" si="5"/>
        <v>0</v>
      </c>
      <c r="O186" s="5">
        <v>0</v>
      </c>
    </row>
    <row r="187" spans="1:15" x14ac:dyDescent="0.45">
      <c r="A187" s="2">
        <v>12003</v>
      </c>
      <c r="B187" s="2" t="s">
        <v>35</v>
      </c>
      <c r="C187" s="3">
        <v>200000</v>
      </c>
      <c r="D187" s="3">
        <v>100000</v>
      </c>
      <c r="E187" s="4">
        <v>100000</v>
      </c>
      <c r="F187" s="5">
        <v>125000</v>
      </c>
      <c r="G187" s="5">
        <v>150000</v>
      </c>
      <c r="H187" s="5">
        <v>200000</v>
      </c>
      <c r="I187" s="5">
        <v>200000</v>
      </c>
      <c r="J187" s="5">
        <v>200000</v>
      </c>
      <c r="K187" s="5">
        <v>900000</v>
      </c>
      <c r="L187" s="5">
        <v>700000</v>
      </c>
      <c r="M187" s="5">
        <v>150000</v>
      </c>
      <c r="N187" s="5">
        <v>0</v>
      </c>
      <c r="O187" s="5">
        <v>0</v>
      </c>
    </row>
    <row r="188" spans="1:15" x14ac:dyDescent="0.45">
      <c r="A188" s="2">
        <v>54007</v>
      </c>
      <c r="B188" s="2" t="s">
        <v>146</v>
      </c>
      <c r="C188" s="3">
        <v>0</v>
      </c>
      <c r="D188" s="3">
        <v>0</v>
      </c>
      <c r="E188" s="4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f t="shared" si="4"/>
        <v>0</v>
      </c>
      <c r="M188" s="5">
        <v>0</v>
      </c>
      <c r="N188" s="5">
        <f t="shared" si="5"/>
        <v>0</v>
      </c>
      <c r="O188" s="5">
        <v>0</v>
      </c>
    </row>
    <row r="189" spans="1:15" x14ac:dyDescent="0.45">
      <c r="A189" s="2">
        <v>59002</v>
      </c>
      <c r="B189" s="2" t="s">
        <v>160</v>
      </c>
      <c r="C189" s="3">
        <v>0</v>
      </c>
      <c r="D189" s="3">
        <v>0</v>
      </c>
      <c r="E189" s="4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f t="shared" si="4"/>
        <v>0</v>
      </c>
      <c r="M189" s="5">
        <v>0</v>
      </c>
      <c r="N189" s="5">
        <f t="shared" si="5"/>
        <v>0</v>
      </c>
      <c r="O189" s="5">
        <v>0</v>
      </c>
    </row>
    <row r="190" spans="1:15" x14ac:dyDescent="0.45">
      <c r="A190" s="6">
        <v>2005</v>
      </c>
      <c r="B190" s="6" t="s">
        <v>9</v>
      </c>
      <c r="C190" s="7">
        <v>0</v>
      </c>
      <c r="D190" s="7" t="s">
        <v>0</v>
      </c>
      <c r="E190" s="8" t="s">
        <v>0</v>
      </c>
      <c r="F190" s="8" t="s">
        <v>0</v>
      </c>
      <c r="G190" s="8" t="s">
        <v>0</v>
      </c>
      <c r="H190" s="8" t="s">
        <v>0</v>
      </c>
      <c r="I190" s="8" t="s">
        <v>0</v>
      </c>
      <c r="J190" s="8" t="s">
        <v>0</v>
      </c>
      <c r="K190" s="8" t="s">
        <v>0</v>
      </c>
      <c r="L190" s="8" t="s">
        <v>0</v>
      </c>
      <c r="M190" s="8"/>
      <c r="N190" s="8"/>
      <c r="O190" s="8"/>
    </row>
    <row r="191" spans="1:15" x14ac:dyDescent="0.45">
      <c r="A191" s="10">
        <v>2006</v>
      </c>
      <c r="B191" s="11" t="s">
        <v>10</v>
      </c>
      <c r="C191" s="3" t="s">
        <v>0</v>
      </c>
      <c r="D191" s="3">
        <v>0</v>
      </c>
      <c r="E191" s="4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f t="shared" si="4"/>
        <v>0</v>
      </c>
      <c r="M191" s="5">
        <v>0</v>
      </c>
      <c r="N191" s="5">
        <v>300000</v>
      </c>
      <c r="O191" s="5">
        <v>300000</v>
      </c>
    </row>
    <row r="192" spans="1:15" x14ac:dyDescent="0.45">
      <c r="A192" s="6">
        <v>47002</v>
      </c>
      <c r="B192" s="6" t="s">
        <v>122</v>
      </c>
      <c r="C192" s="7">
        <v>0</v>
      </c>
      <c r="D192" s="7">
        <v>92982</v>
      </c>
      <c r="E192" s="8">
        <v>92982</v>
      </c>
      <c r="F192" s="8">
        <v>192982</v>
      </c>
      <c r="G192" s="8">
        <v>192872</v>
      </c>
      <c r="H192" s="8">
        <v>192982</v>
      </c>
      <c r="I192" s="8" t="s">
        <v>0</v>
      </c>
      <c r="J192" s="8" t="s">
        <v>0</v>
      </c>
      <c r="K192" s="8" t="s">
        <v>0</v>
      </c>
      <c r="L192" s="8" t="s">
        <v>0</v>
      </c>
      <c r="M192" s="8"/>
      <c r="N192" s="8"/>
      <c r="O192" s="8"/>
    </row>
    <row r="193" spans="1:15" x14ac:dyDescent="0.45">
      <c r="A193" s="2">
        <v>55004</v>
      </c>
      <c r="B193" s="2" t="s">
        <v>148</v>
      </c>
      <c r="C193" s="3">
        <v>150000</v>
      </c>
      <c r="D193" s="3">
        <v>150000</v>
      </c>
      <c r="E193" s="4">
        <v>150000</v>
      </c>
      <c r="F193" s="5">
        <v>150000</v>
      </c>
      <c r="G193" s="5">
        <v>150000</v>
      </c>
      <c r="H193" s="5">
        <v>150000</v>
      </c>
      <c r="I193" s="5">
        <v>150000</v>
      </c>
      <c r="J193" s="5">
        <v>150000</v>
      </c>
      <c r="K193" s="5">
        <v>150000</v>
      </c>
      <c r="L193" s="5">
        <v>250000</v>
      </c>
      <c r="M193" s="5">
        <v>175000</v>
      </c>
      <c r="N193" s="5">
        <f t="shared" si="5"/>
        <v>175000</v>
      </c>
      <c r="O193" s="5">
        <v>175000</v>
      </c>
    </row>
    <row r="194" spans="1:15" x14ac:dyDescent="0.45">
      <c r="A194" s="2">
        <v>63003</v>
      </c>
      <c r="B194" s="2" t="s">
        <v>176</v>
      </c>
      <c r="C194" s="3">
        <v>0</v>
      </c>
      <c r="D194" s="3">
        <v>0</v>
      </c>
      <c r="E194" s="4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f t="shared" si="4"/>
        <v>0</v>
      </c>
      <c r="M194" s="5">
        <v>0</v>
      </c>
      <c r="N194" s="5">
        <f t="shared" si="5"/>
        <v>0</v>
      </c>
      <c r="O194" s="5">
        <v>0</v>
      </c>
    </row>
    <row r="195" spans="1:15" x14ac:dyDescent="0.45">
      <c r="A195" s="14"/>
      <c r="B195" s="22" t="s">
        <v>205</v>
      </c>
      <c r="C195" s="23">
        <f t="shared" ref="C195:O195" si="6">SUM(C2:C194)</f>
        <v>15023162</v>
      </c>
      <c r="D195" s="23">
        <f t="shared" si="6"/>
        <v>16037482</v>
      </c>
      <c r="E195" s="23">
        <f t="shared" si="6"/>
        <v>18496482</v>
      </c>
      <c r="F195" s="23">
        <f t="shared" si="6"/>
        <v>20026955</v>
      </c>
      <c r="G195" s="23">
        <f t="shared" si="6"/>
        <v>18148372</v>
      </c>
      <c r="H195" s="23">
        <f t="shared" si="6"/>
        <v>16680482</v>
      </c>
      <c r="I195" s="23">
        <f t="shared" si="6"/>
        <v>16382500</v>
      </c>
      <c r="J195" s="23">
        <f t="shared" si="6"/>
        <v>17440000</v>
      </c>
      <c r="K195" s="23">
        <f t="shared" si="6"/>
        <v>25710000</v>
      </c>
      <c r="L195" s="23">
        <f t="shared" si="6"/>
        <v>26135562</v>
      </c>
      <c r="M195" s="23">
        <f t="shared" si="6"/>
        <v>25453530</v>
      </c>
      <c r="N195" s="23">
        <f t="shared" si="6"/>
        <v>25403602</v>
      </c>
      <c r="O195" s="23">
        <f t="shared" si="6"/>
        <v>24071620</v>
      </c>
    </row>
    <row r="196" spans="1:15" s="16" customFormat="1" x14ac:dyDescent="0.45">
      <c r="A196" s="15"/>
      <c r="B196" s="24" t="s">
        <v>201</v>
      </c>
      <c r="C196" s="25">
        <v>174</v>
      </c>
      <c r="D196" s="25">
        <v>168</v>
      </c>
      <c r="E196" s="25">
        <v>168</v>
      </c>
      <c r="F196" s="25">
        <v>168</v>
      </c>
      <c r="G196" s="25">
        <v>165</v>
      </c>
      <c r="H196" s="25">
        <v>161</v>
      </c>
      <c r="I196" s="25">
        <v>156</v>
      </c>
      <c r="J196" s="25">
        <v>152</v>
      </c>
      <c r="K196" s="25">
        <v>152</v>
      </c>
      <c r="L196" s="25">
        <v>151</v>
      </c>
      <c r="M196" s="25">
        <v>151</v>
      </c>
      <c r="N196" s="25">
        <f t="shared" ref="N196" si="7">M196</f>
        <v>151</v>
      </c>
      <c r="O196" s="25">
        <v>150</v>
      </c>
    </row>
    <row r="197" spans="1:15" x14ac:dyDescent="0.45">
      <c r="A197" s="14"/>
      <c r="B197" s="22" t="s">
        <v>203</v>
      </c>
      <c r="C197" s="25">
        <v>52</v>
      </c>
      <c r="D197" s="25">
        <v>57</v>
      </c>
      <c r="E197" s="25">
        <v>68</v>
      </c>
      <c r="F197" s="25">
        <v>76</v>
      </c>
      <c r="G197" s="25">
        <v>70</v>
      </c>
      <c r="H197" s="25">
        <v>62</v>
      </c>
      <c r="I197" s="25">
        <v>57</v>
      </c>
      <c r="J197" s="25">
        <v>60</v>
      </c>
      <c r="K197" s="25">
        <v>66</v>
      </c>
      <c r="L197" s="25">
        <v>66</v>
      </c>
      <c r="M197" s="25">
        <v>67</v>
      </c>
      <c r="N197" s="25">
        <v>68</v>
      </c>
      <c r="O197" s="25">
        <v>67</v>
      </c>
    </row>
    <row r="198" spans="1:15" x14ac:dyDescent="0.45">
      <c r="A198" s="14"/>
      <c r="B198" s="22" t="s">
        <v>204</v>
      </c>
      <c r="C198" s="26">
        <f t="shared" ref="C198:M198" si="8">C197/C196</f>
        <v>0.2988505747126437</v>
      </c>
      <c r="D198" s="26">
        <f t="shared" si="8"/>
        <v>0.3392857142857143</v>
      </c>
      <c r="E198" s="26">
        <f t="shared" si="8"/>
        <v>0.40476190476190477</v>
      </c>
      <c r="F198" s="26">
        <f t="shared" si="8"/>
        <v>0.45238095238095238</v>
      </c>
      <c r="G198" s="26">
        <f t="shared" si="8"/>
        <v>0.42424242424242425</v>
      </c>
      <c r="H198" s="26">
        <f t="shared" si="8"/>
        <v>0.38509316770186336</v>
      </c>
      <c r="I198" s="26">
        <f t="shared" si="8"/>
        <v>0.36538461538461536</v>
      </c>
      <c r="J198" s="26">
        <f t="shared" si="8"/>
        <v>0.39473684210526316</v>
      </c>
      <c r="K198" s="26">
        <f t="shared" si="8"/>
        <v>0.43421052631578949</v>
      </c>
      <c r="L198" s="26">
        <f t="shared" si="8"/>
        <v>0.4370860927152318</v>
      </c>
      <c r="M198" s="26">
        <f t="shared" si="8"/>
        <v>0.44370860927152317</v>
      </c>
      <c r="N198" s="26">
        <f>N197/N196</f>
        <v>0.45033112582781459</v>
      </c>
      <c r="O198" s="26">
        <f>O197/O196</f>
        <v>0.44666666666666666</v>
      </c>
    </row>
    <row r="199" spans="1:15" x14ac:dyDescent="0.45">
      <c r="A199" s="17"/>
      <c r="B199" s="17" t="s">
        <v>185</v>
      </c>
      <c r="C199" s="18"/>
      <c r="D199" s="18"/>
      <c r="E199" s="18"/>
      <c r="F199" s="19"/>
      <c r="G199" s="19"/>
      <c r="H199" s="19"/>
      <c r="I199" s="19"/>
      <c r="J199" s="19"/>
      <c r="K199" s="5"/>
      <c r="L199" s="5"/>
      <c r="M199" s="5"/>
      <c r="N199" s="30" t="s">
        <v>0</v>
      </c>
      <c r="O199" s="30" t="s">
        <v>0</v>
      </c>
    </row>
  </sheetData>
  <phoneticPr fontId="2" type="noConversion"/>
  <printOptions gridLines="1"/>
  <pageMargins left="0.25" right="0.25" top="0.5" bottom="0.5" header="0.3" footer="0.3"/>
  <pageSetup scale="69" fitToHeight="0" orientation="landscape" r:id="rId1"/>
  <headerFooter alignWithMargins="0"/>
  <ignoredErrors>
    <ignoredError sqref="N19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opt out summary</vt:lpstr>
      <vt:lpstr>'opt out summary'!Print_Area</vt:lpstr>
      <vt:lpstr>'opt out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dcterms:created xsi:type="dcterms:W3CDTF">2013-03-13T18:39:44Z</dcterms:created>
  <dcterms:modified xsi:type="dcterms:W3CDTF">2016-01-07T18:47:29Z</dcterms:modified>
</cp:coreProperties>
</file>